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ersonal técnico de la Red Anda" sheetId="1" r:id="rId1"/>
    <sheet name="Consejeros y consejeras EURES A" sheetId="2" r:id="rId2"/>
    <sheet name="Empleados y empleadas del Servi" sheetId="3" r:id="rId3"/>
    <sheet name="Empleados y empeladas del Servi" sheetId="4" r:id="rId4"/>
    <sheet name="Personas atendidas en Itinerari" sheetId="5" r:id="rId5"/>
    <sheet name="Itinerarios Personalizados de I" sheetId="6" r:id="rId6"/>
    <sheet name="Personas atendidas en programas" sheetId="7" r:id="rId7"/>
    <sheet name="Personas con discapacidad atend" sheetId="8" r:id="rId8"/>
    <sheet name="Personas en riesgo de exclusión" sheetId="9" r:id="rId9"/>
    <sheet name="Programa de Experiencias Profes" sheetId="10" r:id="rId10"/>
    <sheet name="Anuncios de empleo y puestos of" sheetId="11" r:id="rId11"/>
    <sheet name="Personas inscritas como demanda" sheetId="12" r:id="rId12"/>
    <sheet name="Atenciones a la demanda realiza" sheetId="13" r:id="rId13"/>
    <sheet name="Citas gestionadas por el SAE se" sheetId="14" r:id="rId14"/>
    <sheet name="Reinscripciones telemáticas rea" sheetId="15" r:id="rId15"/>
    <sheet name="Renovaciones de demanda telemát" sheetId="16" r:id="rId16"/>
  </sheets>
  <definedNames/>
  <calcPr fullCalcOnLoad="1"/>
</workbook>
</file>

<file path=xl/sharedStrings.xml><?xml version="1.0" encoding="utf-8"?>
<sst xmlns="http://schemas.openxmlformats.org/spreadsheetml/2006/main" count="297" uniqueCount="78">
  <si>
    <t>PERSONAL TÉCNICO DE LA RED ANDALUCÍA ORIENTA, POR UNIDADES, PROVINCIA Y SEXO</t>
  </si>
  <si>
    <t>UNIDADES EXTERNAS</t>
  </si>
  <si>
    <t>PERSONAL ORIENTADOR  EN OFICINAS SAE</t>
  </si>
  <si>
    <t xml:space="preserve">PERSONAL ORIENTADOR SAE EN DISPOSITIVOS DISTINTOS A OFICINAS </t>
  </si>
  <si>
    <t>TOTAL</t>
  </si>
  <si>
    <t>MUJERES</t>
  </si>
  <si>
    <t>HOMBRES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</si>
  <si>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</si>
  <si>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</si>
  <si>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</si>
  <si>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</si>
  <si>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</si>
  <si>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</si>
  <si>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</si>
  <si>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</si>
  <si>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TOTAL </t>
  </si>
  <si>
    <t>Fuente: Elaboración propia</t>
  </si>
  <si>
    <t>CONSEJEROS Y CONSEJERAS EURES ANDALUCÍA</t>
  </si>
  <si>
    <t>Hombres</t>
  </si>
  <si>
    <t>Mujeres</t>
  </si>
  <si>
    <t>Total</t>
  </si>
  <si>
    <t>Almería</t>
  </si>
  <si>
    <t>Cádiz</t>
  </si>
  <si>
    <t>Córdoba</t>
  </si>
  <si>
    <t>Granada</t>
  </si>
  <si>
    <t>Huelva</t>
  </si>
  <si>
    <t>Jaén</t>
  </si>
  <si>
    <t xml:space="preserve">Málaga </t>
  </si>
  <si>
    <t>Sevilla</t>
  </si>
  <si>
    <t>EMPLEADAS Y EMPLEADOS DEL SERVICIO ANDALUZ DE EMPLEO</t>
  </si>
  <si>
    <t xml:space="preserve">Jaén </t>
  </si>
  <si>
    <t>Málaga</t>
  </si>
  <si>
    <t>Fuente: Elaboración propia.</t>
  </si>
  <si>
    <t>EMPLEADAS Y EMPLEADOS DEL SERVICIO ANDALUZ DE EMPLEO, POR EDAD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</si>
  <si>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</si>
  <si>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</si>
  <si>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</si>
  <si>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</si>
  <si>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</si>
  <si>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</si>
  <si>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</si>
  <si>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</si>
  <si>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&gt;=65 años</t>
  </si>
  <si>
    <t>PERSONAS ATENDIDAS EN ITINERARIOS PERSONALIZADOS DE INSERCIÓN (IPI)</t>
  </si>
  <si>
    <t>Edad</t>
  </si>
  <si>
    <t>&lt; 35</t>
  </si>
  <si>
    <t>30 – 45</t>
  </si>
  <si>
    <t>&gt; 45</t>
  </si>
  <si>
    <t>H</t>
  </si>
  <si>
    <t>M</t>
  </si>
  <si>
    <t>ITINERARIOS PERSONALIZADOS DE INSERCIÓN FINALIZADOS</t>
  </si>
  <si>
    <t>EDAD</t>
  </si>
  <si>
    <t>PERSONAS ATENDIDAS EN PROGRAMAS DE ACOMPAÑAMIENTO</t>
  </si>
  <si>
    <t>PERSONAS CON DISCAPACIDAD ATENDIDAS EN PROGRAMAS DE ORIENTACIÓN</t>
  </si>
  <si>
    <t>PERSONAS EN RIESGO DE EXCLUSIÓN SOCIAL PARTICIPANTES EN PROGRAMAS DE ORIENTACIÓN</t>
  </si>
  <si>
    <t>PROGRAMA DE EXPERIENCIAS PROFESIONALES PARA EL EMPLEO (EPES)</t>
  </si>
  <si>
    <t>ANUNCIOS DE EMPLEO Y PUESTOS OFERTADOS EN 2021</t>
  </si>
  <si>
    <t>Anuncios</t>
  </si>
  <si>
    <t>Puestos ofertados</t>
  </si>
  <si>
    <t>Agentes de empresa</t>
  </si>
  <si>
    <t>Empresas</t>
  </si>
  <si>
    <t>Oficinas</t>
  </si>
  <si>
    <t>PERSONAS INSCRITAS COMO DEMANDANTES DE EMPLEO EN ANDALUCÍA, TOTAL Y POR SEXO</t>
  </si>
  <si>
    <t xml:space="preserve">Mujeres </t>
  </si>
  <si>
    <t>ATENCIONES A LA DEMANDA REALIZADAS EN OFICINAS DE EMPLEO</t>
  </si>
  <si>
    <t>CITAS GESTIONADAS POR EL SAE SEGÚN CANAL</t>
  </si>
  <si>
    <t>APP</t>
  </si>
  <si>
    <t>Call Center</t>
  </si>
  <si>
    <t>Personal técnico oficina</t>
  </si>
  <si>
    <t>Web</t>
  </si>
  <si>
    <t>REINSCRIPCIONES TELEMÁTICAS REALIZADAS POR SEXO Y CANAL</t>
  </si>
  <si>
    <t>Área de gestión web</t>
  </si>
  <si>
    <t>Puntos de empleo</t>
  </si>
  <si>
    <t xml:space="preserve">Hombres </t>
  </si>
  <si>
    <t>RENOVACIONES DE DEMANDA TELEMÁTICA REALIZADAS POR SEXO Y CANAL</t>
  </si>
  <si>
    <t>Área de Gestión web</t>
  </si>
  <si>
    <t>Directas en oficinas</t>
  </si>
  <si>
    <t>Otras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</si>
</sst>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</numFmts>
  <fonts count="44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9"/>
      <color indexed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12"/>
      <name val="Source Sans Pro"/>
      <family val="2"/>
    </font>
    <font>
      <sz val="10.5"/>
      <name val="Source Sans Pro"/>
      <family val="2"/>
    </font>
    <font>
      <b/>
      <sz val="10.5"/>
      <color indexed="8"/>
      <name val="Source Sans Pro"/>
      <family val="2"/>
    </font>
    <font>
      <b/>
      <sz val="10.5"/>
      <name val="Source Sans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" fillId="0" borderId="0" applyNumberFormat="0" applyFill="0" applyBorder="0" applyProtection="0">
      <alignment horizontal="left"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38" fillId="21" borderId="6" applyNumberFormat="0" applyAlignment="0" applyProtection="0"/>
    <xf numFmtId="0" fontId="4" fillId="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2" fillId="0" borderId="0" applyNumberFormat="0" applyFill="0" applyBorder="0" applyProtection="0">
      <alignment horizontal="left"/>
    </xf>
    <xf numFmtId="0" fontId="4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35" applyNumberFormat="1" applyFont="1" applyBorder="1">
      <alignment horizontal="left"/>
    </xf>
    <xf numFmtId="3" fontId="0" fillId="0" borderId="0" xfId="67" applyNumberFormat="1" applyFont="1" applyBorder="1" applyAlignment="1">
      <alignment/>
    </xf>
    <xf numFmtId="3" fontId="5" fillId="0" borderId="0" xfId="55" applyNumberFormat="1" applyFont="1" applyBorder="1" applyAlignment="1">
      <alignment/>
    </xf>
    <xf numFmtId="0" fontId="5" fillId="0" borderId="0" xfId="65" applyNumberFormat="1" applyFont="1" applyBorder="1">
      <alignment horizontal="left"/>
    </xf>
    <xf numFmtId="0" fontId="0" fillId="0" borderId="0" xfId="67" applyNumberFormat="1" applyFont="1" applyBorder="1" applyAlignment="1">
      <alignment/>
    </xf>
    <xf numFmtId="0" fontId="5" fillId="0" borderId="0" xfId="55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3" fontId="0" fillId="0" borderId="0" xfId="0" applyNumberFormat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1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7" fillId="33" borderId="11" xfId="0" applyNumberFormat="1" applyFont="1" applyFill="1" applyBorder="1" applyAlignment="1">
      <alignment horizontal="left" vertical="center" indent="1"/>
    </xf>
    <xf numFmtId="3" fontId="9" fillId="34" borderId="11" xfId="0" applyNumberFormat="1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egoría de la tabla dinámica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ado de la tabla dinámica" xfId="55"/>
    <cellStyle name="Resultado2" xfId="56"/>
    <cellStyle name="rojo" xfId="57"/>
    <cellStyle name="Salida" xfId="58"/>
    <cellStyle name="Sin nombre23" xfId="59"/>
    <cellStyle name="Texto de advertencia" xfId="60"/>
    <cellStyle name="Texto explicativo" xfId="61"/>
    <cellStyle name="Título" xfId="62"/>
    <cellStyle name="Título 2" xfId="63"/>
    <cellStyle name="Título 3" xfId="64"/>
    <cellStyle name="Título de la tabla dinámica" xfId="65"/>
    <cellStyle name="Total" xfId="66"/>
    <cellStyle name="Valor de la tabla dinámica" xfId="67"/>
  </cellStyles>
  <dxfs count="1">
    <dxf>
      <font>
        <b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2" width="11.57421875" style="0" customWidth="1"/>
    <col min="3" max="3" width="21.28125" style="0" customWidth="1"/>
    <col min="4" max="4" width="11.57421875" style="0" customWidth="1"/>
    <col min="5" max="5" width="34.28125" style="0" customWidth="1"/>
    <col min="6" max="6" width="11.57421875" style="0" customWidth="1"/>
    <col min="7" max="7" width="60.140625" style="0" customWidth="1"/>
  </cols>
  <sheetData>
    <row r="1" ht="12.75">
      <c r="A1" s="1" t="s">
        <v>0</v>
      </c>
    </row>
    <row r="3" spans="1:8" ht="12.75">
      <c r="A3" s="2"/>
      <c r="B3" s="29" t="s">
        <v>1</v>
      </c>
      <c r="C3" s="29"/>
      <c r="D3" s="29" t="s">
        <v>2</v>
      </c>
      <c r="E3" s="29"/>
      <c r="F3" s="29" t="s">
        <v>3</v>
      </c>
      <c r="G3" s="29"/>
      <c r="H3" s="3" t="s">
        <v>4</v>
      </c>
    </row>
    <row r="4" spans="1:7" ht="12.75">
      <c r="A4" s="2"/>
      <c r="B4" s="4" t="s">
        <v>6</v>
      </c>
      <c r="C4" s="4" t="s">
        <v>5</v>
      </c>
      <c r="D4" s="4" t="s">
        <v>6</v>
      </c>
      <c r="E4" s="4" t="s">
        <v>5</v>
      </c>
      <c r="F4" s="4" t="s">
        <v>6</v>
      </c>
      <c r="G4" s="4" t="s">
        <v>5</v>
      </c>
    </row>
    <row r="5" spans="1:8" ht="12.75">
      <c r="A5" s="2" t="s">
        <v>7</v>
      </c>
      <c r="B5" s="5">
        <v>16</v>
      </c>
      <c r="C5" s="5">
        <v>50</v>
      </c>
      <c r="D5" s="5">
        <v>7</v>
      </c>
      <c r="E5" s="5">
        <v>17</v>
      </c>
      <c r="F5" s="5">
        <v>3</v>
      </c>
      <c r="G5" s="5">
        <v>7</v>
      </c>
      <c r="H5" s="6">
        <v>100</v>
      </c>
    </row>
    <row r="6" spans="1:8" ht="12.75">
      <c r="A6" s="2" t="s">
        <v>8</v>
      </c>
      <c r="B6" s="5">
        <v>24</v>
      </c>
      <c r="C6" s="5">
        <v>141</v>
      </c>
      <c r="D6" s="5">
        <v>11</v>
      </c>
      <c r="E6" s="5">
        <v>32</v>
      </c>
      <c r="F6" s="5">
        <v>1</v>
      </c>
      <c r="G6" s="5">
        <v>13</v>
      </c>
      <c r="H6" s="6">
        <v>222</v>
      </c>
    </row>
    <row r="7" spans="1:8" ht="12.75">
      <c r="A7" s="2" t="s">
        <v>9</v>
      </c>
      <c r="B7" s="5">
        <v>19</v>
      </c>
      <c r="C7" s="5">
        <v>81</v>
      </c>
      <c r="D7" s="5">
        <v>13</v>
      </c>
      <c r="E7" s="5">
        <v>47</v>
      </c>
      <c r="F7" s="5">
        <v>5</v>
      </c>
      <c r="G7" s="5">
        <v>4</v>
      </c>
      <c r="H7" s="6">
        <v>169</v>
      </c>
    </row>
    <row r="8" spans="1:8" ht="12.75">
      <c r="A8" s="2" t="s">
        <v>10</v>
      </c>
      <c r="B8" s="5">
        <v>16</v>
      </c>
      <c r="C8" s="5">
        <v>86</v>
      </c>
      <c r="D8" s="5">
        <v>10</v>
      </c>
      <c r="E8" s="5">
        <v>23</v>
      </c>
      <c r="F8" s="5">
        <v>19</v>
      </c>
      <c r="G8" s="5">
        <v>43</v>
      </c>
      <c r="H8" s="6">
        <v>197</v>
      </c>
    </row>
    <row r="9" spans="1:8" ht="12.75">
      <c r="A9" s="2" t="s">
        <v>11</v>
      </c>
      <c r="B9" s="5">
        <v>7</v>
      </c>
      <c r="C9" s="5">
        <v>73</v>
      </c>
      <c r="D9" s="5">
        <v>6</v>
      </c>
      <c r="E9" s="5">
        <v>16</v>
      </c>
      <c r="F9" s="5">
        <v>2</v>
      </c>
      <c r="G9" s="5">
        <v>1</v>
      </c>
      <c r="H9" s="6">
        <v>105</v>
      </c>
    </row>
    <row r="10" spans="1:8" ht="12.75">
      <c r="A10" s="2" t="s">
        <v>12</v>
      </c>
      <c r="B10" s="5">
        <v>13</v>
      </c>
      <c r="C10" s="5">
        <v>72</v>
      </c>
      <c r="D10" s="5">
        <v>11</v>
      </c>
      <c r="E10" s="5">
        <v>20</v>
      </c>
      <c r="F10" s="5">
        <v>4</v>
      </c>
      <c r="G10" s="5">
        <v>5</v>
      </c>
      <c r="H10" s="6">
        <v>125</v>
      </c>
    </row>
    <row r="11" spans="1:8" ht="12.75">
      <c r="A11" s="2" t="s">
        <v>13</v>
      </c>
      <c r="B11" s="5">
        <v>30</v>
      </c>
      <c r="C11" s="5">
        <v>141</v>
      </c>
      <c r="D11" s="5">
        <v>6</v>
      </c>
      <c r="E11" s="5">
        <v>41</v>
      </c>
      <c r="F11" s="5">
        <v>1</v>
      </c>
      <c r="G11" s="5">
        <v>0</v>
      </c>
      <c r="H11" s="6">
        <v>219</v>
      </c>
    </row>
    <row r="12" spans="1:8" ht="12.75">
      <c r="A12" s="2" t="s">
        <v>14</v>
      </c>
      <c r="B12" s="5">
        <v>49</v>
      </c>
      <c r="C12" s="5">
        <v>253</v>
      </c>
      <c r="D12" s="5">
        <v>7</v>
      </c>
      <c r="E12" s="5">
        <v>22</v>
      </c>
      <c r="F12" s="5">
        <v>2</v>
      </c>
      <c r="G12" s="5">
        <v>9</v>
      </c>
      <c r="H12" s="6">
        <v>342</v>
      </c>
    </row>
    <row r="13" spans="1:8" s="1" customFormat="1" ht="12.75">
      <c r="A13" s="7" t="s">
        <v>15</v>
      </c>
      <c r="B13" s="8">
        <f aca="true" t="shared" si="0" ref="B13:G13">SUM(B5:B12)</f>
        <v>174</v>
      </c>
      <c r="C13" s="8">
        <f t="shared" si="0"/>
        <v>897</v>
      </c>
      <c r="D13" s="8">
        <f t="shared" si="0"/>
        <v>71</v>
      </c>
      <c r="E13" s="8">
        <f t="shared" si="0"/>
        <v>218</v>
      </c>
      <c r="F13" s="8">
        <f t="shared" si="0"/>
        <v>37</v>
      </c>
      <c r="G13" s="8">
        <f t="shared" si="0"/>
        <v>82</v>
      </c>
      <c r="H13" s="9">
        <v>1479</v>
      </c>
    </row>
    <row r="14" spans="1:8" s="1" customFormat="1" ht="12.75">
      <c r="A14" s="7" t="s">
        <v>15</v>
      </c>
      <c r="B14" s="30">
        <v>1071</v>
      </c>
      <c r="C14" s="30"/>
      <c r="D14" s="30">
        <v>289</v>
      </c>
      <c r="E14" s="30"/>
      <c r="F14" s="30">
        <v>119</v>
      </c>
      <c r="G14" s="30"/>
      <c r="H14" s="9"/>
    </row>
    <row r="15" spans="2:8" ht="12.75">
      <c r="B15" s="6"/>
      <c r="C15" s="6"/>
      <c r="D15" s="6"/>
      <c r="E15" s="6"/>
      <c r="F15" s="6"/>
      <c r="G15" s="6"/>
      <c r="H15" s="6"/>
    </row>
    <row r="16" ht="12.75">
      <c r="A16" t="s">
        <v>16</v>
      </c>
    </row>
  </sheetData>
  <sheetProtection selectLockedCells="1" selectUnlockedCells="1"/>
  <mergeCells count="6">
    <mergeCell ref="B3:C3"/>
    <mergeCell ref="D3:E3"/>
    <mergeCell ref="F3:G3"/>
    <mergeCell ref="B14:C14"/>
    <mergeCell ref="D14:E14"/>
    <mergeCell ref="F14:G1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27" sqref="D27"/>
    </sheetView>
  </sheetViews>
  <sheetFormatPr defaultColWidth="11.57421875" defaultRowHeight="12.75"/>
  <sheetData>
    <row r="1" ht="12.75">
      <c r="A1" t="s">
        <v>55</v>
      </c>
    </row>
    <row r="3" spans="1:6" ht="12.75">
      <c r="A3" s="1" t="s">
        <v>51</v>
      </c>
      <c r="C3" s="1" t="s">
        <v>45</v>
      </c>
      <c r="D3" s="1" t="s">
        <v>46</v>
      </c>
      <c r="E3" s="1" t="s">
        <v>47</v>
      </c>
      <c r="F3" s="1" t="s">
        <v>20</v>
      </c>
    </row>
    <row r="4" spans="1:7" ht="12.75">
      <c r="A4" s="15" t="s">
        <v>21</v>
      </c>
      <c r="B4" s="15" t="s">
        <v>48</v>
      </c>
      <c r="C4" s="16">
        <v>123</v>
      </c>
      <c r="D4" s="16">
        <v>125</v>
      </c>
      <c r="E4" s="16">
        <v>167</v>
      </c>
      <c r="F4" s="17">
        <v>415</v>
      </c>
      <c r="G4" s="6"/>
    </row>
    <row r="5" spans="1:7" ht="12.75">
      <c r="A5" s="15"/>
      <c r="B5" s="15" t="s">
        <v>49</v>
      </c>
      <c r="C5" s="16">
        <v>139</v>
      </c>
      <c r="D5" s="16">
        <v>203</v>
      </c>
      <c r="E5" s="16">
        <v>182</v>
      </c>
      <c r="F5" s="17">
        <v>524</v>
      </c>
      <c r="G5" s="6"/>
    </row>
    <row r="6" spans="1:7" ht="12.75">
      <c r="A6" s="15" t="s">
        <v>22</v>
      </c>
      <c r="B6" s="15" t="s">
        <v>48</v>
      </c>
      <c r="C6" s="16">
        <v>219</v>
      </c>
      <c r="D6" s="16">
        <v>226</v>
      </c>
      <c r="E6" s="16">
        <v>445</v>
      </c>
      <c r="F6" s="17">
        <v>890</v>
      </c>
      <c r="G6" s="6"/>
    </row>
    <row r="7" spans="1:7" ht="12.75">
      <c r="A7" s="15"/>
      <c r="B7" s="15" t="s">
        <v>49</v>
      </c>
      <c r="C7" s="16">
        <v>180</v>
      </c>
      <c r="D7" s="16">
        <v>442</v>
      </c>
      <c r="E7" s="16">
        <v>548</v>
      </c>
      <c r="F7" s="17">
        <v>1170</v>
      </c>
      <c r="G7" s="6"/>
    </row>
    <row r="8" spans="1:7" ht="12.75">
      <c r="A8" s="15" t="s">
        <v>23</v>
      </c>
      <c r="B8" s="15" t="s">
        <v>48</v>
      </c>
      <c r="C8" s="16">
        <v>196</v>
      </c>
      <c r="D8" s="16">
        <v>121</v>
      </c>
      <c r="E8" s="16">
        <v>179</v>
      </c>
      <c r="F8" s="17">
        <v>496</v>
      </c>
      <c r="G8" s="6"/>
    </row>
    <row r="9" spans="1:7" ht="12.75">
      <c r="A9" s="15"/>
      <c r="B9" s="15" t="s">
        <v>49</v>
      </c>
      <c r="C9" s="16">
        <v>177</v>
      </c>
      <c r="D9" s="16">
        <v>277</v>
      </c>
      <c r="E9" s="16">
        <v>243</v>
      </c>
      <c r="F9" s="17">
        <v>697</v>
      </c>
      <c r="G9" s="6"/>
    </row>
    <row r="10" spans="1:7" ht="12.75">
      <c r="A10" s="15" t="s">
        <v>24</v>
      </c>
      <c r="B10" s="15" t="s">
        <v>48</v>
      </c>
      <c r="C10" s="16">
        <v>106</v>
      </c>
      <c r="D10" s="16">
        <v>73</v>
      </c>
      <c r="E10" s="16">
        <v>131</v>
      </c>
      <c r="F10" s="17">
        <v>310</v>
      </c>
      <c r="G10" s="6"/>
    </row>
    <row r="11" spans="1:7" ht="12.75">
      <c r="A11" s="15"/>
      <c r="B11" s="15" t="s">
        <v>49</v>
      </c>
      <c r="C11" s="16">
        <v>88</v>
      </c>
      <c r="D11" s="16">
        <v>189</v>
      </c>
      <c r="E11" s="16">
        <v>198</v>
      </c>
      <c r="F11" s="17">
        <v>475</v>
      </c>
      <c r="G11" s="6"/>
    </row>
    <row r="12" spans="1:7" ht="12.75">
      <c r="A12" s="15" t="s">
        <v>25</v>
      </c>
      <c r="B12" s="15" t="s">
        <v>48</v>
      </c>
      <c r="C12" s="16">
        <v>127</v>
      </c>
      <c r="D12" s="16">
        <v>76</v>
      </c>
      <c r="E12" s="16">
        <v>116</v>
      </c>
      <c r="F12" s="17">
        <v>319</v>
      </c>
      <c r="G12" s="6"/>
    </row>
    <row r="13" spans="1:7" ht="12.75">
      <c r="A13" s="15"/>
      <c r="B13" s="15" t="s">
        <v>49</v>
      </c>
      <c r="C13" s="16">
        <v>121</v>
      </c>
      <c r="D13" s="16">
        <v>183</v>
      </c>
      <c r="E13" s="16">
        <v>194</v>
      </c>
      <c r="F13" s="17">
        <v>498</v>
      </c>
      <c r="G13" s="6"/>
    </row>
    <row r="14" spans="1:7" ht="12.75">
      <c r="A14" s="15" t="s">
        <v>26</v>
      </c>
      <c r="B14" s="15" t="s">
        <v>48</v>
      </c>
      <c r="C14" s="16">
        <v>126</v>
      </c>
      <c r="D14" s="16">
        <v>79</v>
      </c>
      <c r="E14" s="16">
        <v>90</v>
      </c>
      <c r="F14" s="17">
        <v>295</v>
      </c>
      <c r="G14" s="6"/>
    </row>
    <row r="15" spans="1:7" ht="12.75">
      <c r="A15" s="15"/>
      <c r="B15" s="15" t="s">
        <v>49</v>
      </c>
      <c r="C15" s="16">
        <v>138</v>
      </c>
      <c r="D15" s="16">
        <v>208</v>
      </c>
      <c r="E15" s="16">
        <v>149</v>
      </c>
      <c r="F15" s="17">
        <v>495</v>
      </c>
      <c r="G15" s="6"/>
    </row>
    <row r="16" spans="1:7" ht="12.75">
      <c r="A16" s="15" t="s">
        <v>31</v>
      </c>
      <c r="B16" s="15" t="s">
        <v>48</v>
      </c>
      <c r="C16" s="16">
        <v>197</v>
      </c>
      <c r="D16" s="16">
        <v>164</v>
      </c>
      <c r="E16" s="16">
        <v>271</v>
      </c>
      <c r="F16" s="17">
        <v>632</v>
      </c>
      <c r="G16" s="6"/>
    </row>
    <row r="17" spans="1:7" ht="12.75">
      <c r="A17" s="15"/>
      <c r="B17" s="15" t="s">
        <v>49</v>
      </c>
      <c r="C17" s="16">
        <v>157</v>
      </c>
      <c r="D17" s="16">
        <v>351</v>
      </c>
      <c r="E17" s="16">
        <v>396</v>
      </c>
      <c r="F17" s="17">
        <v>904</v>
      </c>
      <c r="G17" s="6"/>
    </row>
    <row r="18" spans="1:7" ht="12.75">
      <c r="A18" s="15" t="s">
        <v>28</v>
      </c>
      <c r="B18" s="15" t="s">
        <v>48</v>
      </c>
      <c r="C18" s="16">
        <v>156</v>
      </c>
      <c r="D18" s="16">
        <v>103</v>
      </c>
      <c r="E18" s="16">
        <v>186</v>
      </c>
      <c r="F18" s="17">
        <v>445</v>
      </c>
      <c r="G18" s="6"/>
    </row>
    <row r="19" spans="1:7" ht="12.75">
      <c r="A19" s="15"/>
      <c r="B19" s="15" t="s">
        <v>49</v>
      </c>
      <c r="C19" s="16">
        <v>130</v>
      </c>
      <c r="D19" s="16">
        <v>251</v>
      </c>
      <c r="E19" s="16">
        <v>311</v>
      </c>
      <c r="F19" s="17">
        <v>692</v>
      </c>
      <c r="G19" s="6"/>
    </row>
    <row r="20" spans="1:7" ht="12.75">
      <c r="A20" s="18" t="s">
        <v>20</v>
      </c>
      <c r="B20" s="18"/>
      <c r="C20" s="17">
        <v>2380</v>
      </c>
      <c r="D20" s="17">
        <v>3071</v>
      </c>
      <c r="E20" s="17">
        <v>3806</v>
      </c>
      <c r="F20" s="17">
        <v>9257</v>
      </c>
      <c r="G20" s="6"/>
    </row>
    <row r="22" ht="12.75">
      <c r="A22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2.140625" style="0" customWidth="1"/>
    <col min="2" max="2" width="24.28125" style="0" customWidth="1"/>
    <col min="3" max="3" width="20.140625" style="0" customWidth="1"/>
    <col min="4" max="4" width="24.7109375" style="0" customWidth="1"/>
    <col min="5" max="5" width="11.57421875" style="0" customWidth="1"/>
    <col min="6" max="6" width="10.140625" style="0" customWidth="1"/>
    <col min="7" max="7" width="7.140625" style="0" customWidth="1"/>
    <col min="8" max="8" width="9.140625" style="0" customWidth="1"/>
    <col min="9" max="9" width="11.57421875" style="0" customWidth="1"/>
    <col min="10" max="10" width="43.421875" style="0" customWidth="1"/>
  </cols>
  <sheetData>
    <row r="2" ht="12.75">
      <c r="B2" s="21" t="s">
        <v>56</v>
      </c>
    </row>
    <row r="4" spans="3:4" ht="12.75">
      <c r="C4" s="1" t="s">
        <v>57</v>
      </c>
      <c r="D4" s="1" t="s">
        <v>58</v>
      </c>
    </row>
    <row r="5" spans="2:4" ht="12.75">
      <c r="B5" t="s">
        <v>59</v>
      </c>
      <c r="C5" s="6">
        <v>7773</v>
      </c>
      <c r="D5" s="6">
        <v>12597</v>
      </c>
    </row>
    <row r="6" spans="2:4" ht="12.75">
      <c r="B6" t="s">
        <v>60</v>
      </c>
      <c r="C6" s="6">
        <v>5132</v>
      </c>
      <c r="D6" s="6">
        <v>10532</v>
      </c>
    </row>
    <row r="7" spans="2:4" ht="12.75">
      <c r="B7" t="s">
        <v>61</v>
      </c>
      <c r="C7" s="6">
        <v>7417</v>
      </c>
      <c r="D7" s="6">
        <v>13215</v>
      </c>
    </row>
    <row r="8" spans="2:4" ht="12.75">
      <c r="B8" s="1" t="s">
        <v>20</v>
      </c>
      <c r="C8" s="9">
        <v>20322</v>
      </c>
      <c r="D8" s="9">
        <v>36344</v>
      </c>
    </row>
    <row r="10" ht="12.75">
      <c r="B10" t="s">
        <v>32</v>
      </c>
    </row>
    <row r="18" ht="15.75">
      <c r="J18" s="22"/>
    </row>
    <row r="19" spans="2:10" ht="15.75">
      <c r="B19" s="10"/>
      <c r="J19" s="22"/>
    </row>
    <row r="20" ht="15.75">
      <c r="J20" s="22"/>
    </row>
    <row r="21" ht="15.75">
      <c r="J21" s="2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12" sqref="F12"/>
    </sheetView>
  </sheetViews>
  <sheetFormatPr defaultColWidth="11.57421875" defaultRowHeight="12.75"/>
  <sheetData>
    <row r="1" ht="12.75">
      <c r="A1" s="1" t="s">
        <v>62</v>
      </c>
    </row>
    <row r="4" spans="1:3" ht="12.75">
      <c r="A4" s="1" t="s">
        <v>18</v>
      </c>
      <c r="B4" s="1" t="s">
        <v>63</v>
      </c>
      <c r="C4" s="1" t="s">
        <v>4</v>
      </c>
    </row>
    <row r="5" spans="1:3" s="23" customFormat="1" ht="12.75">
      <c r="A5" s="23">
        <v>1114313</v>
      </c>
      <c r="B5" s="23">
        <v>1308888</v>
      </c>
      <c r="C5" s="23">
        <v>2423201</v>
      </c>
    </row>
    <row r="7" ht="12.75">
      <c r="A7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26" sqref="F26"/>
    </sheetView>
  </sheetViews>
  <sheetFormatPr defaultColWidth="11.57421875" defaultRowHeight="12.75"/>
  <sheetData>
    <row r="1" ht="12.75">
      <c r="A1" s="1" t="s">
        <v>64</v>
      </c>
    </row>
    <row r="3" spans="1:3" s="14" customFormat="1" ht="12.75">
      <c r="A3" s="14" t="s">
        <v>18</v>
      </c>
      <c r="B3" s="14" t="s">
        <v>19</v>
      </c>
      <c r="C3" s="14" t="s">
        <v>4</v>
      </c>
    </row>
    <row r="4" spans="1:3" s="23" customFormat="1" ht="12.75">
      <c r="A4" s="23">
        <v>939016</v>
      </c>
      <c r="B4" s="23">
        <v>1212964</v>
      </c>
      <c r="C4" s="23">
        <v>2151980</v>
      </c>
    </row>
    <row r="6" ht="12.75">
      <c r="A6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2" width="11.57421875" style="0" customWidth="1"/>
    <col min="3" max="3" width="21.8515625" style="0" customWidth="1"/>
  </cols>
  <sheetData>
    <row r="1" ht="12.75">
      <c r="A1" s="1" t="s">
        <v>65</v>
      </c>
    </row>
    <row r="5" spans="1:5" s="14" customFormat="1" ht="12.75">
      <c r="A5" s="14" t="s">
        <v>66</v>
      </c>
      <c r="B5" s="14" t="s">
        <v>67</v>
      </c>
      <c r="C5" s="14" t="s">
        <v>68</v>
      </c>
      <c r="D5" s="14" t="s">
        <v>69</v>
      </c>
      <c r="E5" s="14" t="s">
        <v>4</v>
      </c>
    </row>
    <row r="6" spans="1:5" s="26" customFormat="1" ht="14.25">
      <c r="A6" s="24">
        <v>367236</v>
      </c>
      <c r="B6" s="24">
        <v>511465</v>
      </c>
      <c r="C6" s="24">
        <v>707589</v>
      </c>
      <c r="D6" s="24">
        <v>963775</v>
      </c>
      <c r="E6" s="25">
        <v>2550065</v>
      </c>
    </row>
    <row r="8" ht="12.75">
      <c r="A8" t="s">
        <v>16</v>
      </c>
    </row>
  </sheetData>
  <sheetProtection selectLockedCells="1" selectUnlockedCells="1"/>
  <conditionalFormatting sqref="E6">
    <cfRule type="cellIs" priority="1" dxfId="0" operator="equal" stopIfTrue="1">
      <formula>0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9" sqref="A9"/>
    </sheetView>
  </sheetViews>
  <sheetFormatPr defaultColWidth="11.57421875" defaultRowHeight="12.75"/>
  <cols>
    <col min="1" max="1" width="13.57421875" style="0" customWidth="1"/>
    <col min="2" max="2" width="19.8515625" style="0" customWidth="1"/>
    <col min="3" max="3" width="16.7109375" style="0" customWidth="1"/>
    <col min="4" max="4" width="19.57421875" style="0" customWidth="1"/>
  </cols>
  <sheetData>
    <row r="1" ht="12.75">
      <c r="A1" s="1" t="s">
        <v>70</v>
      </c>
    </row>
    <row r="4" spans="1:5" s="14" customFormat="1" ht="12.75">
      <c r="A4"/>
      <c r="B4" s="14" t="s">
        <v>71</v>
      </c>
      <c r="C4" s="14" t="s">
        <v>66</v>
      </c>
      <c r="D4" s="14" t="s">
        <v>72</v>
      </c>
      <c r="E4" s="14" t="s">
        <v>4</v>
      </c>
    </row>
    <row r="5" spans="1:5" ht="14.25">
      <c r="A5" s="1" t="s">
        <v>73</v>
      </c>
      <c r="B5" s="27">
        <v>537277</v>
      </c>
      <c r="C5" s="27">
        <v>335568</v>
      </c>
      <c r="D5" s="27">
        <v>52128</v>
      </c>
      <c r="E5" s="27">
        <v>924973</v>
      </c>
    </row>
    <row r="6" spans="1:5" ht="14.25">
      <c r="A6" s="1" t="s">
        <v>19</v>
      </c>
      <c r="B6" s="27">
        <v>577450</v>
      </c>
      <c r="C6" s="27">
        <v>390507</v>
      </c>
      <c r="D6" s="27">
        <v>47640</v>
      </c>
      <c r="E6" s="27">
        <v>1015597</v>
      </c>
    </row>
    <row r="7" spans="1:5" ht="14.25">
      <c r="A7" s="1" t="s">
        <v>4</v>
      </c>
      <c r="B7" s="28">
        <v>1114727</v>
      </c>
      <c r="C7" s="28">
        <v>726075</v>
      </c>
      <c r="D7" s="28">
        <v>99768</v>
      </c>
      <c r="E7" s="28">
        <v>1940570</v>
      </c>
    </row>
    <row r="9" ht="12.75">
      <c r="A9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6" sqref="G6"/>
    </sheetView>
  </sheetViews>
  <sheetFormatPr defaultColWidth="11.57421875" defaultRowHeight="12.75"/>
  <cols>
    <col min="1" max="1" width="11.57421875" style="0" customWidth="1"/>
    <col min="2" max="2" width="17.7109375" style="0" customWidth="1"/>
    <col min="3" max="3" width="11.57421875" style="0" customWidth="1"/>
    <col min="4" max="4" width="19.57421875" style="0" customWidth="1"/>
    <col min="5" max="5" width="18.28125" style="0" customWidth="1"/>
  </cols>
  <sheetData>
    <row r="1" ht="12.75">
      <c r="A1" s="1" t="s">
        <v>74</v>
      </c>
    </row>
    <row r="3" spans="2:7" s="14" customFormat="1" ht="12.75">
      <c r="B3" s="14" t="s">
        <v>72</v>
      </c>
      <c r="C3" s="14" t="s">
        <v>66</v>
      </c>
      <c r="D3" s="14" t="s">
        <v>75</v>
      </c>
      <c r="E3" s="14" t="s">
        <v>76</v>
      </c>
      <c r="F3" s="14" t="s">
        <v>77</v>
      </c>
      <c r="G3" s="14" t="s">
        <v>4</v>
      </c>
    </row>
    <row r="4" spans="1:7" ht="14.25">
      <c r="A4" s="1" t="s">
        <v>18</v>
      </c>
      <c r="B4" s="27">
        <v>70822</v>
      </c>
      <c r="C4" s="27">
        <v>403899</v>
      </c>
      <c r="D4" s="27">
        <v>679007</v>
      </c>
      <c r="E4" s="27">
        <v>26223</v>
      </c>
      <c r="F4" s="27">
        <v>747452</v>
      </c>
      <c r="G4" s="27">
        <v>1927403</v>
      </c>
    </row>
    <row r="5" spans="1:7" ht="14.25">
      <c r="A5" s="1" t="s">
        <v>19</v>
      </c>
      <c r="B5" s="27">
        <v>99470</v>
      </c>
      <c r="C5" s="27">
        <v>716527</v>
      </c>
      <c r="D5" s="27">
        <v>1151574</v>
      </c>
      <c r="E5" s="27">
        <v>35576</v>
      </c>
      <c r="F5" s="27">
        <v>776196</v>
      </c>
      <c r="G5" s="27">
        <v>2779343</v>
      </c>
    </row>
    <row r="6" spans="1:7" ht="14.25">
      <c r="A6" s="1" t="s">
        <v>4</v>
      </c>
      <c r="B6" s="28">
        <v>170292</v>
      </c>
      <c r="C6" s="28">
        <v>1120426</v>
      </c>
      <c r="D6" s="28">
        <v>1830581</v>
      </c>
      <c r="E6" s="28">
        <v>61799</v>
      </c>
      <c r="F6" s="28">
        <v>1523648</v>
      </c>
      <c r="G6" s="28">
        <v>4706746</v>
      </c>
    </row>
    <row r="8" ht="12.75">
      <c r="A8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28" sqref="F28"/>
    </sheetView>
  </sheetViews>
  <sheetFormatPr defaultColWidth="11.57421875" defaultRowHeight="12.75"/>
  <sheetData>
    <row r="1" ht="12.75">
      <c r="A1" s="1" t="s">
        <v>17</v>
      </c>
    </row>
    <row r="3" spans="2:4" ht="12.75">
      <c r="B3" t="s">
        <v>18</v>
      </c>
      <c r="C3" t="s">
        <v>19</v>
      </c>
      <c r="D3" t="s">
        <v>20</v>
      </c>
    </row>
    <row r="4" spans="1:4" ht="12.75">
      <c r="A4" t="s">
        <v>21</v>
      </c>
      <c r="B4">
        <v>1</v>
      </c>
      <c r="D4">
        <v>1</v>
      </c>
    </row>
    <row r="5" spans="1:4" ht="12.75">
      <c r="A5" t="s">
        <v>22</v>
      </c>
      <c r="B5">
        <v>1</v>
      </c>
      <c r="D5">
        <v>1</v>
      </c>
    </row>
    <row r="6" spans="1:4" ht="12.75">
      <c r="A6" t="s">
        <v>23</v>
      </c>
      <c r="C6">
        <v>1</v>
      </c>
      <c r="D6">
        <v>1</v>
      </c>
    </row>
    <row r="7" spans="1:4" ht="12.75">
      <c r="A7" t="s">
        <v>24</v>
      </c>
      <c r="C7">
        <v>1</v>
      </c>
      <c r="D7">
        <v>1</v>
      </c>
    </row>
    <row r="8" spans="1:4" ht="12.75">
      <c r="A8" t="s">
        <v>25</v>
      </c>
      <c r="C8">
        <v>1</v>
      </c>
      <c r="D8">
        <v>1</v>
      </c>
    </row>
    <row r="9" spans="1:4" ht="12.75">
      <c r="A9" t="s">
        <v>26</v>
      </c>
      <c r="C9">
        <v>1</v>
      </c>
      <c r="D9">
        <v>1</v>
      </c>
    </row>
    <row r="10" spans="1:4" ht="12.75">
      <c r="A10" t="s">
        <v>27</v>
      </c>
      <c r="B10">
        <v>1</v>
      </c>
      <c r="D10">
        <v>1</v>
      </c>
    </row>
    <row r="11" spans="1:4" ht="12.75">
      <c r="A11" t="s">
        <v>28</v>
      </c>
      <c r="B11">
        <v>1</v>
      </c>
      <c r="D11">
        <v>1</v>
      </c>
    </row>
    <row r="12" spans="1:4" ht="12.75">
      <c r="A12" t="s">
        <v>20</v>
      </c>
      <c r="B12">
        <v>4</v>
      </c>
      <c r="C12">
        <v>4</v>
      </c>
      <c r="D12">
        <v>8</v>
      </c>
    </row>
    <row r="14" ht="12.75">
      <c r="A14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zoomScalePageLayoutView="0" workbookViewId="0" topLeftCell="A1">
      <selection activeCell="C5" sqref="C5"/>
    </sheetView>
  </sheetViews>
  <sheetFormatPr defaultColWidth="11.57421875" defaultRowHeight="12.75"/>
  <cols>
    <col min="1" max="1" width="4.140625" style="0" customWidth="1"/>
    <col min="2" max="5" width="11.57421875" style="0" customWidth="1"/>
    <col min="6" max="6" width="16.00390625" style="0" customWidth="1"/>
  </cols>
  <sheetData>
    <row r="2" ht="12.75">
      <c r="B2" t="s">
        <v>29</v>
      </c>
    </row>
    <row r="3" ht="15.75">
      <c r="H3" s="10"/>
    </row>
    <row r="4" spans="2:13" ht="15.75">
      <c r="B4" s="11"/>
      <c r="C4" s="11" t="s">
        <v>18</v>
      </c>
      <c r="D4" s="11" t="s">
        <v>19</v>
      </c>
      <c r="E4" s="11" t="s">
        <v>4</v>
      </c>
      <c r="H4" s="10"/>
      <c r="L4" s="10"/>
      <c r="M4" s="10"/>
    </row>
    <row r="5" spans="2:13" ht="15.75">
      <c r="B5" s="11" t="s">
        <v>21</v>
      </c>
      <c r="C5" s="12">
        <v>80</v>
      </c>
      <c r="D5" s="12">
        <v>142</v>
      </c>
      <c r="E5" s="12">
        <f aca="true" t="shared" si="0" ref="E5:E12">C5+D5</f>
        <v>222</v>
      </c>
      <c r="H5" s="10"/>
      <c r="L5" s="10"/>
      <c r="M5" s="10"/>
    </row>
    <row r="6" spans="2:13" ht="15.75">
      <c r="B6" s="11" t="s">
        <v>22</v>
      </c>
      <c r="C6" s="12">
        <v>165</v>
      </c>
      <c r="D6" s="12">
        <v>277</v>
      </c>
      <c r="E6" s="12">
        <f t="shared" si="0"/>
        <v>442</v>
      </c>
      <c r="H6" s="10"/>
      <c r="L6" s="10"/>
      <c r="M6" s="10"/>
    </row>
    <row r="7" spans="2:13" ht="15.75">
      <c r="B7" s="11" t="s">
        <v>23</v>
      </c>
      <c r="C7" s="12">
        <v>119</v>
      </c>
      <c r="D7" s="12">
        <v>227</v>
      </c>
      <c r="E7" s="12">
        <f t="shared" si="0"/>
        <v>346</v>
      </c>
      <c r="H7" s="10"/>
      <c r="L7" s="10"/>
      <c r="M7" s="10"/>
    </row>
    <row r="8" spans="2:13" ht="15.75">
      <c r="B8" s="11" t="s">
        <v>24</v>
      </c>
      <c r="C8" s="12">
        <v>134</v>
      </c>
      <c r="D8" s="12">
        <v>222</v>
      </c>
      <c r="E8" s="12">
        <f t="shared" si="0"/>
        <v>356</v>
      </c>
      <c r="H8" s="10"/>
      <c r="L8" s="10"/>
      <c r="M8" s="10"/>
    </row>
    <row r="9" spans="2:13" ht="15.75">
      <c r="B9" s="11" t="s">
        <v>25</v>
      </c>
      <c r="C9" s="12">
        <v>85</v>
      </c>
      <c r="D9" s="12">
        <v>150</v>
      </c>
      <c r="E9" s="12">
        <f t="shared" si="0"/>
        <v>235</v>
      </c>
      <c r="H9" s="10"/>
      <c r="L9" s="10"/>
      <c r="M9" s="10"/>
    </row>
    <row r="10" spans="2:13" ht="15.75">
      <c r="B10" s="11" t="s">
        <v>30</v>
      </c>
      <c r="C10" s="12">
        <v>111</v>
      </c>
      <c r="D10" s="12">
        <v>151</v>
      </c>
      <c r="E10" s="12">
        <f t="shared" si="0"/>
        <v>262</v>
      </c>
      <c r="H10" s="10"/>
      <c r="L10" s="10"/>
      <c r="M10" s="10"/>
    </row>
    <row r="11" spans="2:13" ht="15.75">
      <c r="B11" s="11" t="s">
        <v>31</v>
      </c>
      <c r="C11" s="12">
        <v>121</v>
      </c>
      <c r="D11" s="12">
        <v>249</v>
      </c>
      <c r="E11" s="12">
        <f t="shared" si="0"/>
        <v>370</v>
      </c>
      <c r="H11" s="10"/>
      <c r="L11" s="10"/>
      <c r="M11" s="10"/>
    </row>
    <row r="12" spans="2:13" ht="15.75">
      <c r="B12" s="11" t="s">
        <v>28</v>
      </c>
      <c r="C12" s="12">
        <v>325</v>
      </c>
      <c r="D12" s="12">
        <v>695</v>
      </c>
      <c r="E12" s="12">
        <f t="shared" si="0"/>
        <v>1020</v>
      </c>
      <c r="H12" s="10"/>
      <c r="L12" s="10"/>
      <c r="M12" s="10"/>
    </row>
    <row r="13" spans="2:13" ht="15.75">
      <c r="B13" s="11"/>
      <c r="C13" s="13">
        <f>SUM(C5:C12)</f>
        <v>1140</v>
      </c>
      <c r="D13" s="13">
        <f>SUM(D5:D12)</f>
        <v>2113</v>
      </c>
      <c r="E13" s="13">
        <f>SUM(E5:E12)</f>
        <v>3253</v>
      </c>
      <c r="H13" s="10"/>
      <c r="L13" s="10"/>
      <c r="M13" s="10"/>
    </row>
    <row r="14" spans="8:13" ht="15.75">
      <c r="H14" s="10"/>
      <c r="L14" s="10"/>
      <c r="M14" s="10"/>
    </row>
    <row r="15" spans="2:13" ht="15.75">
      <c r="B15" s="10" t="s">
        <v>32</v>
      </c>
      <c r="H15" s="10"/>
      <c r="L15" s="10"/>
      <c r="M15" s="10"/>
    </row>
    <row r="22" ht="15.75">
      <c r="F22" s="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3" sqref="B3"/>
    </sheetView>
  </sheetViews>
  <sheetFormatPr defaultColWidth="11.57421875" defaultRowHeight="12.75"/>
  <sheetData>
    <row r="1" ht="12.75">
      <c r="A1" t="s">
        <v>33</v>
      </c>
    </row>
    <row r="3" spans="1:3" ht="15.75">
      <c r="A3" s="11" t="s">
        <v>34</v>
      </c>
      <c r="B3" s="12">
        <v>18</v>
      </c>
      <c r="C3" s="10"/>
    </row>
    <row r="4" spans="1:3" ht="15.75">
      <c r="A4" s="11" t="s">
        <v>35</v>
      </c>
      <c r="B4" s="12">
        <v>31</v>
      </c>
      <c r="C4" s="10"/>
    </row>
    <row r="5" spans="1:3" ht="15.75">
      <c r="A5" s="11" t="s">
        <v>36</v>
      </c>
      <c r="B5" s="12">
        <v>117</v>
      </c>
      <c r="C5" s="10"/>
    </row>
    <row r="6" spans="1:3" ht="15.75">
      <c r="A6" s="11" t="s">
        <v>37</v>
      </c>
      <c r="B6" s="12">
        <v>491</v>
      </c>
      <c r="C6" s="10"/>
    </row>
    <row r="7" spans="1:3" ht="15.75">
      <c r="A7" s="11" t="s">
        <v>38</v>
      </c>
      <c r="B7" s="12">
        <v>864</v>
      </c>
      <c r="C7" s="10"/>
    </row>
    <row r="8" spans="1:3" ht="15.75">
      <c r="A8" s="11" t="s">
        <v>39</v>
      </c>
      <c r="B8" s="12">
        <v>743</v>
      </c>
      <c r="C8" s="10"/>
    </row>
    <row r="9" spans="1:3" ht="15.75">
      <c r="A9" s="11" t="s">
        <v>40</v>
      </c>
      <c r="B9" s="12">
        <v>580</v>
      </c>
      <c r="C9" s="10"/>
    </row>
    <row r="10" spans="1:3" ht="15.75">
      <c r="A10" s="11" t="s">
        <v>41</v>
      </c>
      <c r="B10" s="12">
        <v>386</v>
      </c>
      <c r="C10" s="10"/>
    </row>
    <row r="11" spans="1:3" ht="15.75">
      <c r="A11" s="11" t="s">
        <v>42</v>
      </c>
      <c r="B11" s="12">
        <v>23</v>
      </c>
      <c r="C11" s="10"/>
    </row>
    <row r="12" spans="1:3" ht="15.75">
      <c r="A12" s="10"/>
      <c r="B12" s="13">
        <f>SUM(B3:B11)</f>
        <v>3253</v>
      </c>
      <c r="C12" s="10"/>
    </row>
    <row r="13" spans="2:3" ht="15.75">
      <c r="B13" s="10"/>
      <c r="C13" s="10"/>
    </row>
    <row r="14" spans="1:3" ht="15.75">
      <c r="A14" s="10" t="s">
        <v>32</v>
      </c>
      <c r="B14" s="10"/>
      <c r="C14" s="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M14" sqref="M14"/>
    </sheetView>
  </sheetViews>
  <sheetFormatPr defaultColWidth="11.57421875" defaultRowHeight="12.75"/>
  <sheetData>
    <row r="1" ht="12.75">
      <c r="A1" t="s">
        <v>43</v>
      </c>
    </row>
    <row r="3" spans="1:6" ht="12.75">
      <c r="A3" s="1" t="s">
        <v>44</v>
      </c>
      <c r="B3" s="1"/>
      <c r="C3" s="14" t="s">
        <v>45</v>
      </c>
      <c r="D3" s="14" t="s">
        <v>46</v>
      </c>
      <c r="E3" s="14" t="s">
        <v>47</v>
      </c>
      <c r="F3" s="14" t="s">
        <v>20</v>
      </c>
    </row>
    <row r="4" spans="1:6" ht="12.75">
      <c r="A4" s="15" t="s">
        <v>21</v>
      </c>
      <c r="B4" s="15" t="s">
        <v>48</v>
      </c>
      <c r="C4" s="16">
        <v>1047</v>
      </c>
      <c r="D4" s="16">
        <v>1197</v>
      </c>
      <c r="E4" s="16">
        <v>2232</v>
      </c>
      <c r="F4" s="17">
        <v>4476</v>
      </c>
    </row>
    <row r="5" spans="1:6" ht="12.75">
      <c r="A5" s="15"/>
      <c r="B5" s="15" t="s">
        <v>49</v>
      </c>
      <c r="C5" s="16">
        <v>1222</v>
      </c>
      <c r="D5" s="16">
        <v>2213</v>
      </c>
      <c r="E5" s="16">
        <v>3429</v>
      </c>
      <c r="F5" s="17">
        <v>6864</v>
      </c>
    </row>
    <row r="6" spans="1:6" ht="12.75">
      <c r="A6" s="15" t="s">
        <v>22</v>
      </c>
      <c r="B6" s="15" t="s">
        <v>48</v>
      </c>
      <c r="C6" s="16">
        <v>2346</v>
      </c>
      <c r="D6" s="16">
        <v>2482</v>
      </c>
      <c r="E6" s="16">
        <v>4636</v>
      </c>
      <c r="F6" s="17">
        <v>9464</v>
      </c>
    </row>
    <row r="7" spans="1:6" ht="12.75">
      <c r="A7" s="15"/>
      <c r="B7" s="15" t="s">
        <v>49</v>
      </c>
      <c r="C7" s="16">
        <v>2620</v>
      </c>
      <c r="D7" s="16">
        <v>5299</v>
      </c>
      <c r="E7" s="16">
        <v>8432</v>
      </c>
      <c r="F7" s="17">
        <v>16351</v>
      </c>
    </row>
    <row r="8" spans="1:6" ht="12.75">
      <c r="A8" s="15" t="s">
        <v>23</v>
      </c>
      <c r="B8" s="15" t="s">
        <v>48</v>
      </c>
      <c r="C8" s="16">
        <v>1779</v>
      </c>
      <c r="D8" s="16">
        <v>1544</v>
      </c>
      <c r="E8" s="16">
        <v>3021</v>
      </c>
      <c r="F8" s="17">
        <v>6344</v>
      </c>
    </row>
    <row r="9" spans="1:6" ht="12.75">
      <c r="A9" s="15"/>
      <c r="B9" s="15" t="s">
        <v>49</v>
      </c>
      <c r="C9" s="16">
        <v>2169</v>
      </c>
      <c r="D9" s="16">
        <v>3249</v>
      </c>
      <c r="E9" s="16">
        <v>5214</v>
      </c>
      <c r="F9" s="17">
        <v>10632</v>
      </c>
    </row>
    <row r="10" spans="1:6" ht="12.75">
      <c r="A10" s="15" t="s">
        <v>24</v>
      </c>
      <c r="B10" s="15" t="s">
        <v>48</v>
      </c>
      <c r="C10" s="16">
        <v>1967</v>
      </c>
      <c r="D10" s="16">
        <v>1756</v>
      </c>
      <c r="E10" s="16">
        <v>3211</v>
      </c>
      <c r="F10" s="17">
        <v>6934</v>
      </c>
    </row>
    <row r="11" spans="1:6" ht="12.75">
      <c r="A11" s="15"/>
      <c r="B11" s="15" t="s">
        <v>49</v>
      </c>
      <c r="C11" s="16">
        <v>2257</v>
      </c>
      <c r="D11" s="16">
        <v>3718</v>
      </c>
      <c r="E11" s="16">
        <v>5262</v>
      </c>
      <c r="F11" s="17">
        <v>11237</v>
      </c>
    </row>
    <row r="12" spans="1:6" ht="12.75">
      <c r="A12" s="15" t="s">
        <v>25</v>
      </c>
      <c r="B12" s="15" t="s">
        <v>48</v>
      </c>
      <c r="C12" s="16">
        <v>900</v>
      </c>
      <c r="D12" s="16">
        <v>812</v>
      </c>
      <c r="E12" s="16">
        <v>1455</v>
      </c>
      <c r="F12" s="17">
        <v>3167</v>
      </c>
    </row>
    <row r="13" spans="1:6" ht="12.75">
      <c r="A13" s="15"/>
      <c r="B13" s="15" t="s">
        <v>49</v>
      </c>
      <c r="C13" s="16">
        <v>1093</v>
      </c>
      <c r="D13" s="16">
        <v>1655</v>
      </c>
      <c r="E13" s="16">
        <v>2504</v>
      </c>
      <c r="F13" s="17">
        <v>5252</v>
      </c>
    </row>
    <row r="14" spans="1:6" ht="12.75">
      <c r="A14" s="15" t="s">
        <v>26</v>
      </c>
      <c r="B14" s="15" t="s">
        <v>48</v>
      </c>
      <c r="C14" s="16">
        <v>1240</v>
      </c>
      <c r="D14" s="16">
        <v>962</v>
      </c>
      <c r="E14" s="16">
        <v>1594</v>
      </c>
      <c r="F14" s="17">
        <v>3796</v>
      </c>
    </row>
    <row r="15" spans="1:6" ht="12.75">
      <c r="A15" s="15"/>
      <c r="B15" s="15" t="s">
        <v>49</v>
      </c>
      <c r="C15" s="16">
        <v>1723</v>
      </c>
      <c r="D15" s="16">
        <v>2418</v>
      </c>
      <c r="E15" s="16">
        <v>3208</v>
      </c>
      <c r="F15" s="17">
        <v>7349</v>
      </c>
    </row>
    <row r="16" spans="1:6" ht="12.75">
      <c r="A16" s="15" t="s">
        <v>31</v>
      </c>
      <c r="B16" s="15" t="s">
        <v>48</v>
      </c>
      <c r="C16" s="16">
        <v>2042</v>
      </c>
      <c r="D16" s="16">
        <v>1748</v>
      </c>
      <c r="E16" s="16">
        <v>3162</v>
      </c>
      <c r="F16" s="17">
        <v>6952</v>
      </c>
    </row>
    <row r="17" spans="1:6" ht="12.75">
      <c r="A17" s="15"/>
      <c r="B17" s="15" t="s">
        <v>49</v>
      </c>
      <c r="C17" s="16">
        <v>1921</v>
      </c>
      <c r="D17" s="16">
        <v>3667</v>
      </c>
      <c r="E17" s="16">
        <v>5722</v>
      </c>
      <c r="F17" s="17">
        <v>11310</v>
      </c>
    </row>
    <row r="18" spans="1:6" ht="12.75">
      <c r="A18" s="15" t="s">
        <v>28</v>
      </c>
      <c r="B18" s="15" t="s">
        <v>48</v>
      </c>
      <c r="C18" s="16">
        <v>2666</v>
      </c>
      <c r="D18" s="16">
        <v>2335</v>
      </c>
      <c r="E18" s="16">
        <v>4930</v>
      </c>
      <c r="F18" s="17">
        <v>9931</v>
      </c>
    </row>
    <row r="19" spans="1:6" ht="12.75">
      <c r="A19" s="15"/>
      <c r="B19" s="15" t="s">
        <v>49</v>
      </c>
      <c r="C19" s="16">
        <v>3231</v>
      </c>
      <c r="D19" s="16">
        <v>5535</v>
      </c>
      <c r="E19" s="16">
        <v>8999</v>
      </c>
      <c r="F19" s="17">
        <v>17765</v>
      </c>
    </row>
    <row r="20" spans="1:6" ht="12.75">
      <c r="A20" s="18" t="s">
        <v>20</v>
      </c>
      <c r="B20" s="18"/>
      <c r="C20" s="17">
        <v>30223</v>
      </c>
      <c r="D20" s="17">
        <v>40590</v>
      </c>
      <c r="E20" s="17">
        <v>67011</v>
      </c>
      <c r="F20" s="17">
        <v>137824</v>
      </c>
    </row>
    <row r="22" ht="12.75">
      <c r="A22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32" sqref="H32"/>
    </sheetView>
  </sheetViews>
  <sheetFormatPr defaultColWidth="11.57421875" defaultRowHeight="12.75"/>
  <sheetData>
    <row r="1" ht="12.75">
      <c r="A1" s="1" t="s">
        <v>50</v>
      </c>
    </row>
    <row r="3" spans="1:6" ht="12.75">
      <c r="A3" s="1" t="s">
        <v>51</v>
      </c>
      <c r="C3" s="1" t="s">
        <v>45</v>
      </c>
      <c r="D3" s="1" t="s">
        <v>46</v>
      </c>
      <c r="E3" s="1" t="s">
        <v>47</v>
      </c>
      <c r="F3" s="1" t="s">
        <v>20</v>
      </c>
    </row>
    <row r="4" spans="1:6" ht="12.75">
      <c r="A4" s="15" t="s">
        <v>21</v>
      </c>
      <c r="B4" s="15" t="s">
        <v>48</v>
      </c>
      <c r="C4" s="16">
        <v>286</v>
      </c>
      <c r="D4" s="16">
        <v>306</v>
      </c>
      <c r="E4" s="16">
        <v>343</v>
      </c>
      <c r="F4" s="17">
        <v>935</v>
      </c>
    </row>
    <row r="5" spans="1:6" ht="12.75">
      <c r="A5" s="15"/>
      <c r="B5" s="15" t="s">
        <v>49</v>
      </c>
      <c r="C5" s="16">
        <v>256</v>
      </c>
      <c r="D5" s="16">
        <v>516</v>
      </c>
      <c r="E5" s="16">
        <v>553</v>
      </c>
      <c r="F5" s="17">
        <v>1325</v>
      </c>
    </row>
    <row r="6" spans="1:6" ht="12.75">
      <c r="A6" s="15" t="s">
        <v>22</v>
      </c>
      <c r="B6" s="15" t="s">
        <v>48</v>
      </c>
      <c r="C6" s="16">
        <v>577</v>
      </c>
      <c r="D6" s="16">
        <v>569</v>
      </c>
      <c r="E6" s="16">
        <v>665</v>
      </c>
      <c r="F6" s="17">
        <v>1811</v>
      </c>
    </row>
    <row r="7" spans="1:6" ht="12.75">
      <c r="A7" s="15"/>
      <c r="B7" s="15" t="s">
        <v>49</v>
      </c>
      <c r="C7" s="16">
        <v>668</v>
      </c>
      <c r="D7" s="16">
        <v>1183</v>
      </c>
      <c r="E7" s="16">
        <v>1122</v>
      </c>
      <c r="F7" s="17">
        <v>2973</v>
      </c>
    </row>
    <row r="8" spans="1:6" ht="12.75">
      <c r="A8" s="15" t="s">
        <v>23</v>
      </c>
      <c r="B8" s="15" t="s">
        <v>48</v>
      </c>
      <c r="C8" s="16">
        <v>363</v>
      </c>
      <c r="D8" s="16">
        <v>364</v>
      </c>
      <c r="E8" s="16">
        <v>530</v>
      </c>
      <c r="F8" s="17">
        <v>1257</v>
      </c>
    </row>
    <row r="9" spans="1:6" ht="12.75">
      <c r="A9" s="15"/>
      <c r="B9" s="15" t="s">
        <v>49</v>
      </c>
      <c r="C9" s="16">
        <v>460</v>
      </c>
      <c r="D9" s="16">
        <v>742</v>
      </c>
      <c r="E9" s="16">
        <v>742</v>
      </c>
      <c r="F9" s="17">
        <v>1944</v>
      </c>
    </row>
    <row r="10" spans="1:6" ht="12.75">
      <c r="A10" s="15" t="s">
        <v>24</v>
      </c>
      <c r="B10" s="15" t="s">
        <v>48</v>
      </c>
      <c r="C10" s="16">
        <v>339</v>
      </c>
      <c r="D10" s="16">
        <v>343</v>
      </c>
      <c r="E10" s="16">
        <v>371</v>
      </c>
      <c r="F10" s="17">
        <v>1053</v>
      </c>
    </row>
    <row r="11" spans="1:6" ht="12.75">
      <c r="A11" s="15"/>
      <c r="B11" s="15" t="s">
        <v>49</v>
      </c>
      <c r="C11" s="16">
        <v>385</v>
      </c>
      <c r="D11" s="16">
        <v>640</v>
      </c>
      <c r="E11" s="16">
        <v>618</v>
      </c>
      <c r="F11" s="17">
        <v>1643</v>
      </c>
    </row>
    <row r="12" spans="1:6" ht="12.75">
      <c r="A12" s="15" t="s">
        <v>25</v>
      </c>
      <c r="B12" s="15" t="s">
        <v>48</v>
      </c>
      <c r="C12" s="16">
        <v>192</v>
      </c>
      <c r="D12" s="16">
        <v>199</v>
      </c>
      <c r="E12" s="16">
        <v>210</v>
      </c>
      <c r="F12" s="17">
        <v>601</v>
      </c>
    </row>
    <row r="13" spans="1:6" ht="12.75">
      <c r="A13" s="15"/>
      <c r="B13" s="15" t="s">
        <v>49</v>
      </c>
      <c r="C13" s="16">
        <v>250</v>
      </c>
      <c r="D13" s="16">
        <v>410</v>
      </c>
      <c r="E13" s="16">
        <v>394</v>
      </c>
      <c r="F13" s="17">
        <v>1054</v>
      </c>
    </row>
    <row r="14" spans="1:6" ht="12.75">
      <c r="A14" s="15" t="s">
        <v>26</v>
      </c>
      <c r="B14" s="15" t="s">
        <v>48</v>
      </c>
      <c r="C14" s="16">
        <v>409</v>
      </c>
      <c r="D14" s="16">
        <v>281</v>
      </c>
      <c r="E14" s="16">
        <v>254</v>
      </c>
      <c r="F14" s="17">
        <v>944</v>
      </c>
    </row>
    <row r="15" spans="1:6" ht="12.75">
      <c r="A15" s="15"/>
      <c r="B15" s="15" t="s">
        <v>49</v>
      </c>
      <c r="C15" s="16">
        <v>553</v>
      </c>
      <c r="D15" s="16">
        <v>559</v>
      </c>
      <c r="E15" s="16">
        <v>472</v>
      </c>
      <c r="F15" s="17">
        <v>1584</v>
      </c>
    </row>
    <row r="16" spans="1:6" ht="12.75">
      <c r="A16" s="15" t="s">
        <v>31</v>
      </c>
      <c r="B16" s="15" t="s">
        <v>48</v>
      </c>
      <c r="C16" s="16">
        <v>500</v>
      </c>
      <c r="D16" s="16">
        <v>517</v>
      </c>
      <c r="E16" s="16">
        <v>654</v>
      </c>
      <c r="F16" s="17">
        <v>1671</v>
      </c>
    </row>
    <row r="17" spans="1:6" ht="12.75">
      <c r="A17" s="15"/>
      <c r="B17" s="15" t="s">
        <v>49</v>
      </c>
      <c r="C17" s="16">
        <v>456</v>
      </c>
      <c r="D17" s="16">
        <v>910</v>
      </c>
      <c r="E17" s="16">
        <v>948</v>
      </c>
      <c r="F17" s="17">
        <v>2314</v>
      </c>
    </row>
    <row r="18" spans="1:6" ht="12.75">
      <c r="A18" s="15" t="s">
        <v>28</v>
      </c>
      <c r="B18" s="15" t="s">
        <v>48</v>
      </c>
      <c r="C18" s="16">
        <v>527</v>
      </c>
      <c r="D18" s="16">
        <v>578</v>
      </c>
      <c r="E18" s="16">
        <v>761</v>
      </c>
      <c r="F18" s="17">
        <v>1866</v>
      </c>
    </row>
    <row r="19" spans="1:6" ht="12.75">
      <c r="A19" s="15"/>
      <c r="B19" s="15" t="s">
        <v>49</v>
      </c>
      <c r="C19" s="16">
        <v>755</v>
      </c>
      <c r="D19" s="16">
        <v>1204</v>
      </c>
      <c r="E19" s="16">
        <v>1210</v>
      </c>
      <c r="F19" s="17">
        <v>3169</v>
      </c>
    </row>
    <row r="20" spans="1:6" ht="12.75">
      <c r="A20" s="18" t="s">
        <v>20</v>
      </c>
      <c r="B20" s="18"/>
      <c r="C20" s="17">
        <v>6976</v>
      </c>
      <c r="D20" s="17">
        <v>9321</v>
      </c>
      <c r="E20" s="17">
        <v>9847</v>
      </c>
      <c r="F20" s="17">
        <v>26144</v>
      </c>
    </row>
    <row r="22" ht="12.75">
      <c r="A22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7" sqref="B27"/>
    </sheetView>
  </sheetViews>
  <sheetFormatPr defaultColWidth="11.57421875" defaultRowHeight="12.75"/>
  <sheetData>
    <row r="1" ht="12.75">
      <c r="A1" s="1" t="s">
        <v>52</v>
      </c>
    </row>
    <row r="3" spans="1:6" ht="12.75">
      <c r="A3" s="1" t="s">
        <v>51</v>
      </c>
      <c r="C3" s="1" t="s">
        <v>45</v>
      </c>
      <c r="D3" s="1" t="s">
        <v>46</v>
      </c>
      <c r="E3" s="1" t="s">
        <v>47</v>
      </c>
      <c r="F3" s="1" t="s">
        <v>20</v>
      </c>
    </row>
    <row r="4" spans="1:6" ht="12.75">
      <c r="A4" s="15" t="s">
        <v>21</v>
      </c>
      <c r="B4" s="15" t="s">
        <v>48</v>
      </c>
      <c r="C4" s="19">
        <v>112</v>
      </c>
      <c r="D4" s="19">
        <v>198</v>
      </c>
      <c r="E4" s="19">
        <v>274</v>
      </c>
      <c r="F4" s="20">
        <v>584</v>
      </c>
    </row>
    <row r="5" spans="1:6" ht="12.75">
      <c r="A5" s="15"/>
      <c r="B5" s="15" t="s">
        <v>49</v>
      </c>
      <c r="C5" s="16">
        <v>88</v>
      </c>
      <c r="D5" s="16">
        <v>178</v>
      </c>
      <c r="E5" s="16">
        <v>278</v>
      </c>
      <c r="F5" s="17">
        <v>544</v>
      </c>
    </row>
    <row r="6" spans="1:6" ht="12.75">
      <c r="A6" s="15" t="s">
        <v>22</v>
      </c>
      <c r="B6" s="15" t="s">
        <v>48</v>
      </c>
      <c r="C6" s="16">
        <v>237</v>
      </c>
      <c r="D6" s="16">
        <v>398</v>
      </c>
      <c r="E6" s="16">
        <v>526</v>
      </c>
      <c r="F6" s="17">
        <v>1161</v>
      </c>
    </row>
    <row r="7" spans="1:6" ht="12.75">
      <c r="A7" s="15"/>
      <c r="B7" s="15" t="s">
        <v>49</v>
      </c>
      <c r="C7" s="16">
        <v>151</v>
      </c>
      <c r="D7" s="16">
        <v>360</v>
      </c>
      <c r="E7" s="16">
        <v>627</v>
      </c>
      <c r="F7" s="17">
        <v>1138</v>
      </c>
    </row>
    <row r="8" spans="1:6" ht="12.75">
      <c r="A8" s="15" t="s">
        <v>23</v>
      </c>
      <c r="B8" s="15" t="s">
        <v>48</v>
      </c>
      <c r="C8" s="16">
        <v>91</v>
      </c>
      <c r="D8" s="16">
        <v>139</v>
      </c>
      <c r="E8" s="16">
        <v>158</v>
      </c>
      <c r="F8" s="17">
        <v>388</v>
      </c>
    </row>
    <row r="9" spans="1:6" ht="12.75">
      <c r="A9" s="15"/>
      <c r="B9" s="15" t="s">
        <v>49</v>
      </c>
      <c r="C9" s="16">
        <v>62</v>
      </c>
      <c r="D9" s="16">
        <v>103</v>
      </c>
      <c r="E9" s="16">
        <v>131</v>
      </c>
      <c r="F9" s="17">
        <v>296</v>
      </c>
    </row>
    <row r="10" spans="1:6" ht="12.75">
      <c r="A10" s="15" t="s">
        <v>24</v>
      </c>
      <c r="B10" s="15" t="s">
        <v>48</v>
      </c>
      <c r="C10" s="16">
        <v>71</v>
      </c>
      <c r="D10" s="16">
        <v>108</v>
      </c>
      <c r="E10" s="16">
        <v>147</v>
      </c>
      <c r="F10" s="17">
        <v>326</v>
      </c>
    </row>
    <row r="11" spans="1:6" ht="12.75">
      <c r="A11" s="15"/>
      <c r="B11" s="15" t="s">
        <v>49</v>
      </c>
      <c r="C11" s="16">
        <v>58</v>
      </c>
      <c r="D11" s="16">
        <v>116</v>
      </c>
      <c r="E11" s="16">
        <v>195</v>
      </c>
      <c r="F11" s="17">
        <v>369</v>
      </c>
    </row>
    <row r="12" spans="1:6" ht="12.75">
      <c r="A12" s="15" t="s">
        <v>25</v>
      </c>
      <c r="B12" s="15" t="s">
        <v>48</v>
      </c>
      <c r="C12" s="16">
        <v>84</v>
      </c>
      <c r="D12" s="16">
        <v>111</v>
      </c>
      <c r="E12" s="16">
        <v>174</v>
      </c>
      <c r="F12" s="17">
        <v>369</v>
      </c>
    </row>
    <row r="13" spans="1:6" ht="12.75">
      <c r="A13" s="15"/>
      <c r="B13" s="15" t="s">
        <v>49</v>
      </c>
      <c r="C13" s="16">
        <v>60</v>
      </c>
      <c r="D13" s="16">
        <v>137</v>
      </c>
      <c r="E13" s="16">
        <v>222</v>
      </c>
      <c r="F13" s="17">
        <v>419</v>
      </c>
    </row>
    <row r="14" spans="1:6" ht="12.75">
      <c r="A14" s="15" t="s">
        <v>26</v>
      </c>
      <c r="B14" s="15" t="s">
        <v>48</v>
      </c>
      <c r="C14" s="16">
        <v>96</v>
      </c>
      <c r="D14" s="16">
        <v>127</v>
      </c>
      <c r="E14" s="16">
        <v>182</v>
      </c>
      <c r="F14" s="17">
        <v>405</v>
      </c>
    </row>
    <row r="15" spans="1:6" ht="12.75">
      <c r="A15" s="15"/>
      <c r="B15" s="15" t="s">
        <v>49</v>
      </c>
      <c r="C15" s="16">
        <v>52</v>
      </c>
      <c r="D15" s="16">
        <v>135</v>
      </c>
      <c r="E15" s="16">
        <v>227</v>
      </c>
      <c r="F15" s="17">
        <v>414</v>
      </c>
    </row>
    <row r="16" spans="1:6" ht="12.75">
      <c r="A16" s="15" t="s">
        <v>31</v>
      </c>
      <c r="B16" s="15" t="s">
        <v>48</v>
      </c>
      <c r="C16" s="16">
        <v>138</v>
      </c>
      <c r="D16" s="16">
        <v>202</v>
      </c>
      <c r="E16" s="16">
        <v>212</v>
      </c>
      <c r="F16" s="17">
        <v>552</v>
      </c>
    </row>
    <row r="17" spans="1:6" ht="12.75">
      <c r="A17" s="15"/>
      <c r="B17" s="15" t="s">
        <v>49</v>
      </c>
      <c r="C17" s="16">
        <v>63</v>
      </c>
      <c r="D17" s="16">
        <v>140</v>
      </c>
      <c r="E17" s="16">
        <v>228</v>
      </c>
      <c r="F17" s="17">
        <v>431</v>
      </c>
    </row>
    <row r="18" spans="1:6" ht="12.75">
      <c r="A18" s="15" t="s">
        <v>28</v>
      </c>
      <c r="B18" s="15" t="s">
        <v>48</v>
      </c>
      <c r="C18" s="16">
        <v>153</v>
      </c>
      <c r="D18" s="16">
        <v>268</v>
      </c>
      <c r="E18" s="16">
        <v>450</v>
      </c>
      <c r="F18" s="17">
        <v>871</v>
      </c>
    </row>
    <row r="19" spans="1:6" ht="12.75">
      <c r="A19" s="15"/>
      <c r="B19" s="15" t="s">
        <v>49</v>
      </c>
      <c r="C19" s="16">
        <v>125</v>
      </c>
      <c r="D19" s="16">
        <v>329</v>
      </c>
      <c r="E19" s="16">
        <v>659</v>
      </c>
      <c r="F19" s="17">
        <v>1113</v>
      </c>
    </row>
    <row r="20" spans="1:6" ht="12.75">
      <c r="A20" s="18" t="s">
        <v>20</v>
      </c>
      <c r="B20" s="18"/>
      <c r="C20" s="17">
        <v>1641</v>
      </c>
      <c r="D20" s="17">
        <v>3049</v>
      </c>
      <c r="E20" s="17">
        <v>4690</v>
      </c>
      <c r="F20" s="17">
        <v>9380</v>
      </c>
    </row>
    <row r="22" ht="12.75">
      <c r="A22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1" sqref="C31"/>
    </sheetView>
  </sheetViews>
  <sheetFormatPr defaultColWidth="11.57421875" defaultRowHeight="12.75"/>
  <sheetData>
    <row r="1" ht="12.75">
      <c r="A1" s="1" t="s">
        <v>53</v>
      </c>
    </row>
    <row r="3" spans="1:6" ht="12.75">
      <c r="A3" s="1" t="s">
        <v>51</v>
      </c>
      <c r="C3" s="1" t="s">
        <v>45</v>
      </c>
      <c r="D3" s="1" t="s">
        <v>46</v>
      </c>
      <c r="E3" s="1" t="s">
        <v>47</v>
      </c>
      <c r="F3" s="1" t="s">
        <v>20</v>
      </c>
    </row>
    <row r="4" spans="1:6" ht="12.75">
      <c r="A4" s="15" t="s">
        <v>21</v>
      </c>
      <c r="B4" s="15" t="s">
        <v>48</v>
      </c>
      <c r="C4" s="16">
        <v>162</v>
      </c>
      <c r="D4" s="16">
        <v>197</v>
      </c>
      <c r="E4" s="16">
        <v>212</v>
      </c>
      <c r="F4" s="17">
        <v>571</v>
      </c>
    </row>
    <row r="5" spans="1:6" ht="12.75">
      <c r="A5" s="15"/>
      <c r="B5" s="15" t="s">
        <v>49</v>
      </c>
      <c r="C5" s="16">
        <v>133</v>
      </c>
      <c r="D5" s="16">
        <v>205</v>
      </c>
      <c r="E5" s="16">
        <v>233</v>
      </c>
      <c r="F5" s="17">
        <v>571</v>
      </c>
    </row>
    <row r="6" spans="1:6" ht="12.75">
      <c r="A6" s="15" t="s">
        <v>22</v>
      </c>
      <c r="B6" s="15" t="s">
        <v>48</v>
      </c>
      <c r="C6" s="16">
        <v>227</v>
      </c>
      <c r="D6" s="16">
        <v>412</v>
      </c>
      <c r="E6" s="16">
        <v>529</v>
      </c>
      <c r="F6" s="17">
        <v>1168</v>
      </c>
    </row>
    <row r="7" spans="1:6" ht="12.75">
      <c r="A7" s="15"/>
      <c r="B7" s="15" t="s">
        <v>49</v>
      </c>
      <c r="C7" s="16">
        <v>127</v>
      </c>
      <c r="D7" s="16">
        <v>288</v>
      </c>
      <c r="E7" s="16">
        <v>414</v>
      </c>
      <c r="F7" s="17">
        <v>829</v>
      </c>
    </row>
    <row r="8" spans="1:6" ht="12.75">
      <c r="A8" s="15" t="s">
        <v>23</v>
      </c>
      <c r="B8" s="15" t="s">
        <v>48</v>
      </c>
      <c r="C8" s="16">
        <v>103</v>
      </c>
      <c r="D8" s="16">
        <v>191</v>
      </c>
      <c r="E8" s="16">
        <v>238</v>
      </c>
      <c r="F8" s="17">
        <v>532</v>
      </c>
    </row>
    <row r="9" spans="1:6" ht="12.75">
      <c r="A9" s="15"/>
      <c r="B9" s="15" t="s">
        <v>49</v>
      </c>
      <c r="C9" s="16">
        <v>67</v>
      </c>
      <c r="D9" s="16">
        <v>109</v>
      </c>
      <c r="E9" s="16">
        <v>153</v>
      </c>
      <c r="F9" s="17">
        <v>329</v>
      </c>
    </row>
    <row r="10" spans="1:6" ht="12.75">
      <c r="A10" s="15" t="s">
        <v>24</v>
      </c>
      <c r="B10" s="15" t="s">
        <v>48</v>
      </c>
      <c r="C10" s="16">
        <v>89</v>
      </c>
      <c r="D10" s="16">
        <v>163</v>
      </c>
      <c r="E10" s="16">
        <v>153</v>
      </c>
      <c r="F10" s="17">
        <v>405</v>
      </c>
    </row>
    <row r="11" spans="1:6" ht="12.75">
      <c r="A11" s="15"/>
      <c r="B11" s="15" t="s">
        <v>49</v>
      </c>
      <c r="C11" s="16">
        <v>51</v>
      </c>
      <c r="D11" s="16">
        <v>104</v>
      </c>
      <c r="E11" s="16">
        <v>140</v>
      </c>
      <c r="F11" s="17">
        <v>295</v>
      </c>
    </row>
    <row r="12" spans="1:6" ht="12.75">
      <c r="A12" s="15" t="s">
        <v>25</v>
      </c>
      <c r="B12" s="15" t="s">
        <v>48</v>
      </c>
      <c r="C12" s="16">
        <v>110</v>
      </c>
      <c r="D12" s="16">
        <v>183</v>
      </c>
      <c r="E12" s="16">
        <v>193</v>
      </c>
      <c r="F12" s="17">
        <v>486</v>
      </c>
    </row>
    <row r="13" spans="1:6" ht="12.75">
      <c r="A13" s="15"/>
      <c r="B13" s="15" t="s">
        <v>49</v>
      </c>
      <c r="C13" s="16">
        <v>75</v>
      </c>
      <c r="D13" s="16">
        <v>146</v>
      </c>
      <c r="E13" s="16">
        <v>196</v>
      </c>
      <c r="F13" s="17">
        <v>417</v>
      </c>
    </row>
    <row r="14" spans="1:6" ht="12.75">
      <c r="A14" s="15" t="s">
        <v>26</v>
      </c>
      <c r="B14" s="15" t="s">
        <v>48</v>
      </c>
      <c r="C14" s="16">
        <v>162</v>
      </c>
      <c r="D14" s="16">
        <v>195</v>
      </c>
      <c r="E14" s="16">
        <v>282</v>
      </c>
      <c r="F14" s="17">
        <v>639</v>
      </c>
    </row>
    <row r="15" spans="1:6" ht="12.75">
      <c r="A15" s="15"/>
      <c r="B15" s="15" t="s">
        <v>49</v>
      </c>
      <c r="C15" s="16">
        <v>89</v>
      </c>
      <c r="D15" s="16">
        <v>175</v>
      </c>
      <c r="E15" s="16">
        <v>243</v>
      </c>
      <c r="F15" s="17">
        <v>507</v>
      </c>
    </row>
    <row r="16" spans="1:6" ht="12.75">
      <c r="A16" s="15" t="s">
        <v>31</v>
      </c>
      <c r="B16" s="15" t="s">
        <v>48</v>
      </c>
      <c r="C16" s="16">
        <v>172</v>
      </c>
      <c r="D16" s="16">
        <v>235</v>
      </c>
      <c r="E16" s="16">
        <v>280</v>
      </c>
      <c r="F16" s="17">
        <v>687</v>
      </c>
    </row>
    <row r="17" spans="1:6" ht="12.75">
      <c r="A17" s="15"/>
      <c r="B17" s="15" t="s">
        <v>49</v>
      </c>
      <c r="C17" s="16">
        <v>75</v>
      </c>
      <c r="D17" s="16">
        <v>197</v>
      </c>
      <c r="E17" s="16">
        <v>290</v>
      </c>
      <c r="F17" s="17">
        <v>562</v>
      </c>
    </row>
    <row r="18" spans="1:6" ht="12.75">
      <c r="A18" s="15" t="s">
        <v>28</v>
      </c>
      <c r="B18" s="15" t="s">
        <v>48</v>
      </c>
      <c r="C18" s="16">
        <v>248</v>
      </c>
      <c r="D18" s="16">
        <v>355</v>
      </c>
      <c r="E18" s="16">
        <v>447</v>
      </c>
      <c r="F18" s="17">
        <v>1050</v>
      </c>
    </row>
    <row r="19" spans="1:6" ht="12.75">
      <c r="A19" s="15"/>
      <c r="B19" s="15" t="s">
        <v>49</v>
      </c>
      <c r="C19" s="16">
        <v>161</v>
      </c>
      <c r="D19" s="16">
        <v>277</v>
      </c>
      <c r="E19" s="16">
        <v>360</v>
      </c>
      <c r="F19" s="17">
        <v>798</v>
      </c>
    </row>
    <row r="20" spans="1:6" ht="12.75">
      <c r="A20" s="18" t="s">
        <v>20</v>
      </c>
      <c r="B20" s="18"/>
      <c r="C20" s="17">
        <v>2051</v>
      </c>
      <c r="D20" s="17">
        <v>3432</v>
      </c>
      <c r="E20" s="17">
        <v>4363</v>
      </c>
      <c r="F20" s="17">
        <v>9846</v>
      </c>
    </row>
    <row r="22" ht="12.75">
      <c r="A22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8" sqref="B28"/>
    </sheetView>
  </sheetViews>
  <sheetFormatPr defaultColWidth="11.57421875" defaultRowHeight="12.75"/>
  <sheetData>
    <row r="1" ht="12.75">
      <c r="A1" s="1" t="s">
        <v>54</v>
      </c>
    </row>
    <row r="3" spans="1:6" ht="12.75">
      <c r="A3" s="1" t="s">
        <v>51</v>
      </c>
      <c r="C3" s="1" t="s">
        <v>45</v>
      </c>
      <c r="D3" s="1" t="s">
        <v>46</v>
      </c>
      <c r="E3" s="1" t="s">
        <v>47</v>
      </c>
      <c r="F3" s="1" t="s">
        <v>20</v>
      </c>
    </row>
    <row r="4" spans="1:6" ht="12.75">
      <c r="A4" s="15" t="s">
        <v>21</v>
      </c>
      <c r="B4" s="15" t="s">
        <v>48</v>
      </c>
      <c r="C4" s="16">
        <v>123</v>
      </c>
      <c r="D4" s="16">
        <v>125</v>
      </c>
      <c r="E4" s="16">
        <v>167</v>
      </c>
      <c r="F4" s="17">
        <v>415</v>
      </c>
    </row>
    <row r="5" spans="1:6" ht="12.75">
      <c r="A5" s="15"/>
      <c r="B5" s="15" t="s">
        <v>49</v>
      </c>
      <c r="C5" s="16">
        <v>139</v>
      </c>
      <c r="D5" s="16">
        <v>203</v>
      </c>
      <c r="E5" s="16">
        <v>182</v>
      </c>
      <c r="F5" s="17">
        <v>524</v>
      </c>
    </row>
    <row r="6" spans="1:6" ht="12.75">
      <c r="A6" s="15" t="s">
        <v>22</v>
      </c>
      <c r="B6" s="15" t="s">
        <v>48</v>
      </c>
      <c r="C6" s="16">
        <v>219</v>
      </c>
      <c r="D6" s="16">
        <v>226</v>
      </c>
      <c r="E6" s="16">
        <v>445</v>
      </c>
      <c r="F6" s="17">
        <v>890</v>
      </c>
    </row>
    <row r="7" spans="1:6" ht="12.75">
      <c r="A7" s="15"/>
      <c r="B7" s="15" t="s">
        <v>49</v>
      </c>
      <c r="C7" s="16">
        <v>180</v>
      </c>
      <c r="D7" s="16">
        <v>442</v>
      </c>
      <c r="E7" s="16">
        <v>548</v>
      </c>
      <c r="F7" s="17">
        <v>1170</v>
      </c>
    </row>
    <row r="8" spans="1:6" ht="12.75">
      <c r="A8" s="15" t="s">
        <v>23</v>
      </c>
      <c r="B8" s="15" t="s">
        <v>48</v>
      </c>
      <c r="C8" s="16">
        <v>196</v>
      </c>
      <c r="D8" s="16">
        <v>121</v>
      </c>
      <c r="E8" s="16">
        <v>179</v>
      </c>
      <c r="F8" s="17">
        <v>496</v>
      </c>
    </row>
    <row r="9" spans="1:6" ht="12.75">
      <c r="A9" s="15"/>
      <c r="B9" s="15" t="s">
        <v>49</v>
      </c>
      <c r="C9" s="16">
        <v>177</v>
      </c>
      <c r="D9" s="16">
        <v>277</v>
      </c>
      <c r="E9" s="16">
        <v>243</v>
      </c>
      <c r="F9" s="17">
        <v>697</v>
      </c>
    </row>
    <row r="10" spans="1:6" ht="12.75">
      <c r="A10" s="15" t="s">
        <v>24</v>
      </c>
      <c r="B10" s="15" t="s">
        <v>48</v>
      </c>
      <c r="C10" s="16">
        <v>106</v>
      </c>
      <c r="D10" s="16">
        <v>73</v>
      </c>
      <c r="E10" s="16">
        <v>131</v>
      </c>
      <c r="F10" s="17">
        <v>310</v>
      </c>
    </row>
    <row r="11" spans="1:6" ht="12.75">
      <c r="A11" s="15"/>
      <c r="B11" s="15" t="s">
        <v>49</v>
      </c>
      <c r="C11" s="16">
        <v>88</v>
      </c>
      <c r="D11" s="16">
        <v>189</v>
      </c>
      <c r="E11" s="16">
        <v>198</v>
      </c>
      <c r="F11" s="17">
        <v>475</v>
      </c>
    </row>
    <row r="12" spans="1:6" ht="12.75">
      <c r="A12" s="15" t="s">
        <v>25</v>
      </c>
      <c r="B12" s="15" t="s">
        <v>48</v>
      </c>
      <c r="C12" s="16">
        <v>127</v>
      </c>
      <c r="D12" s="16">
        <v>76</v>
      </c>
      <c r="E12" s="16">
        <v>116</v>
      </c>
      <c r="F12" s="17">
        <v>319</v>
      </c>
    </row>
    <row r="13" spans="1:6" ht="12.75">
      <c r="A13" s="15"/>
      <c r="B13" s="15" t="s">
        <v>49</v>
      </c>
      <c r="C13" s="16">
        <v>121</v>
      </c>
      <c r="D13" s="16">
        <v>183</v>
      </c>
      <c r="E13" s="16">
        <v>194</v>
      </c>
      <c r="F13" s="17">
        <v>498</v>
      </c>
    </row>
    <row r="14" spans="1:6" ht="12.75">
      <c r="A14" s="15" t="s">
        <v>26</v>
      </c>
      <c r="B14" s="15" t="s">
        <v>48</v>
      </c>
      <c r="C14" s="16">
        <v>126</v>
      </c>
      <c r="D14" s="16">
        <v>79</v>
      </c>
      <c r="E14" s="16">
        <v>90</v>
      </c>
      <c r="F14" s="17">
        <v>295</v>
      </c>
    </row>
    <row r="15" spans="1:6" ht="12.75">
      <c r="A15" s="15"/>
      <c r="B15" s="15" t="s">
        <v>49</v>
      </c>
      <c r="C15" s="16">
        <v>138</v>
      </c>
      <c r="D15" s="16">
        <v>208</v>
      </c>
      <c r="E15" s="16">
        <v>149</v>
      </c>
      <c r="F15" s="17">
        <v>495</v>
      </c>
    </row>
    <row r="16" spans="1:6" ht="12.75">
      <c r="A16" s="15" t="s">
        <v>31</v>
      </c>
      <c r="B16" s="15" t="s">
        <v>48</v>
      </c>
      <c r="C16" s="16">
        <v>197</v>
      </c>
      <c r="D16" s="16">
        <v>164</v>
      </c>
      <c r="E16" s="16">
        <v>271</v>
      </c>
      <c r="F16" s="17">
        <v>632</v>
      </c>
    </row>
    <row r="17" spans="1:6" ht="12.75">
      <c r="A17" s="15"/>
      <c r="B17" s="15" t="s">
        <v>49</v>
      </c>
      <c r="C17" s="16">
        <v>157</v>
      </c>
      <c r="D17" s="16">
        <v>351</v>
      </c>
      <c r="E17" s="16">
        <v>396</v>
      </c>
      <c r="F17" s="17">
        <v>904</v>
      </c>
    </row>
    <row r="18" spans="1:6" ht="12.75">
      <c r="A18" s="15" t="s">
        <v>28</v>
      </c>
      <c r="B18" s="15" t="s">
        <v>48</v>
      </c>
      <c r="C18" s="16">
        <v>156</v>
      </c>
      <c r="D18" s="16">
        <v>103</v>
      </c>
      <c r="E18" s="16">
        <v>186</v>
      </c>
      <c r="F18" s="17">
        <v>445</v>
      </c>
    </row>
    <row r="19" spans="1:6" ht="12.75">
      <c r="A19" s="15"/>
      <c r="B19" s="15" t="s">
        <v>49</v>
      </c>
      <c r="C19" s="16">
        <v>130</v>
      </c>
      <c r="D19" s="16">
        <v>251</v>
      </c>
      <c r="E19" s="16">
        <v>311</v>
      </c>
      <c r="F19" s="17">
        <v>692</v>
      </c>
    </row>
    <row r="20" spans="1:6" ht="12.75">
      <c r="A20" s="18" t="s">
        <v>20</v>
      </c>
      <c r="B20" s="18"/>
      <c r="C20" s="17">
        <v>2380</v>
      </c>
      <c r="D20" s="17">
        <v>3071</v>
      </c>
      <c r="E20" s="17">
        <v>3806</v>
      </c>
      <c r="F20" s="17">
        <v>9257</v>
      </c>
    </row>
    <row r="23" ht="12.75">
      <c r="A23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descu</cp:lastModifiedBy>
  <dcterms:modified xsi:type="dcterms:W3CDTF">2023-03-20T08:43:38Z</dcterms:modified>
  <cp:category/>
  <cp:version/>
  <cp:contentType/>
  <cp:contentStatus/>
</cp:coreProperties>
</file>