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1"/>
  </bookViews>
  <sheets>
    <sheet name="DISTRIBUCIÓN PORCENTUAL DE LA POBLACIÓN JOVEN ANDALUZA POR PROVINCIAS" sheetId="1" r:id="rId1"/>
    <sheet name="Personas jóvenes ocupadas según sector económico y género. Año 2021" sheetId="2" r:id="rId2"/>
    <sheet name="Población ocupada joven por Gran Grupo de Ocupación. Año 2021" sheetId="3" r:id="rId3"/>
    <sheet name="Distribución del paro registrado joven por sector de actividad económica según sexo. Diciembre de 2021" sheetId="4" r:id="rId4"/>
    <sheet name="Distribución de las personas jóvenes que iniciaron Itinerarios Personalizados de Inserción por sexo. Año 2021" sheetId="5" r:id="rId5"/>
    <sheet name="ITI Cádiz" sheetId="6" r:id="rId6"/>
    <sheet name="ITI Jaén" sheetId="7" r:id="rId7"/>
    <sheet name="DISTRIBUCIÓN DE LA POBLACIÓN MAYOR DE 45 AÑOS EN ANDALUCÍA POR PROVINCIA" sheetId="8" r:id="rId8"/>
    <sheet name="TASA DE EMPLEO PARA PERSONAS MAYORES DE 45 AÑOS EN ANDALUCÍA POR SEXO. 2021 " sheetId="9" r:id="rId9"/>
    <sheet name="DISTRIBUCIÓN DE LA POBLACIÓN PARADA MAYOR DE 45 AÑOS EN ANDALUCÍA POR SEXO " sheetId="10" r:id="rId10"/>
    <sheet name="Itinerarios Personalizados de Inserción Iniciados en 2021 a personas de 45 o más años por sexo" sheetId="11" r:id="rId11"/>
    <sheet name="Programa de Acompañamiento a la Inserción en mayores de 45 años, por provincia y por sexo. Año 2021" sheetId="12" r:id="rId12"/>
    <sheet name="Distribución de las personas de 45 o más años beneficiarias del Programa de Acciones Experimentales por provincia y sexo. Año 2021" sheetId="13" r:id="rId13"/>
    <sheet name="Distribución de las personas demandantes de 45 o más años por sexo según duración de la demanda. Diciembre 2021" sheetId="14" r:id="rId14"/>
    <sheet name="Distribución del paro registrado según duración de la demanda por grupo de edad. Diciembre 2021" sheetId="15" r:id="rId15"/>
    <sheet name="Incorporar aquí gráfica con los datos contenidos en la tabla ‘Distribución de la contratación registrada por tipo de jornada según grupo de edad. Año 2021" sheetId="16" r:id="rId16"/>
    <sheet name="Distribución de los contratos registrados a personas de 45 o más años por duración del contrato. Año 2021" sheetId="17" r:id="rId17"/>
    <sheet name="Evolución de la población femenina en Andalucía. 2008-2021" sheetId="18" r:id="rId18"/>
    <sheet name="Distribución de la población activa por nivel formativo. Hombres vs. Mujeres. Media anual. Año 2021" sheetId="19" r:id="rId19"/>
    <sheet name="Población asalariada según tipo de contratación por sexo. Media anual. Año 2021" sheetId="20" r:id="rId20"/>
    <sheet name="Tasa de paro femenina por grupo de edad. Media anual. Año 2021" sheetId="21" r:id="rId21"/>
    <sheet name="Distribución de la contratación registrada según sexo por tipo de jornada. Año 2021" sheetId="22" r:id="rId22"/>
    <sheet name="Distribución y variación interanual del paro registrado femenino por grupo de edad. Diciembre 2021." sheetId="23" r:id="rId23"/>
    <sheet name="Distribución del paro registrado según sexo duración de la demanda. Diciembre 2021." sheetId="24" r:id="rId24"/>
    <sheet name="Itinerarios Personalizados de Inserción (IPIS) iniciados en 2021 según sexo." sheetId="25" r:id="rId25"/>
    <sheet name="Presupuesto destinado al empleo de personas con especiales dificultades de inserción" sheetId="26" r:id="rId26"/>
    <sheet name="Incentivos concedidos a las empresas de inserción" sheetId="27" r:id="rId27"/>
    <sheet name="Contrataciones en empresas de inserción" sheetId="28" r:id="rId28"/>
    <sheet name="Incentivos a la contratación y, o mantenimiento de puestos de trabajo ocupados por personas en situación de exclusión social" sheetId="29" r:id="rId29"/>
    <sheet name="Incentivos a la contratación y,o mantenimiento de puestos de trabajo ocupados por personal técnico en acciones de tutoría y acompañamiento a la inserción sociolaboral" sheetId="30" r:id="rId30"/>
    <sheet name="Incentivos concedidos en el marco de las distintas ayudas destinadas a los Centros Especiales de Empleo" sheetId="31" r:id="rId31"/>
    <sheet name="Contratación en los Centros Espaciales de Empleo" sheetId="32" r:id="rId32"/>
    <sheet name="Proyectos en los Centros Especiales de Empleo" sheetId="33" r:id="rId33"/>
    <sheet name="Contratación indefinida para personas que hayan realizado prácticas de Experiencias Profesionales para el Empleo" sheetId="34" r:id="rId34"/>
  </sheets>
  <definedNames/>
  <calcPr fullCalcOnLoad="1"/>
</workbook>
</file>

<file path=xl/sharedStrings.xml><?xml version="1.0" encoding="utf-8"?>
<sst xmlns="http://schemas.openxmlformats.org/spreadsheetml/2006/main" count="897" uniqueCount="542">
  <si>
    <t>DISTRIBUCIÓN PORCENTUAL DE LA POBLACIÓN JOVEN ANDALUZA POR PROVINCIAS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</si>
  <si>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</si>
  <si>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</si>
  <si>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</si>
  <si>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</si>
  <si>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</si>
  <si>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</si>
  <si>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</si>
  <si>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</si>
  <si>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Andalucía </t>
  </si>
  <si>
    <t>Fuente: Observatorio Argos. Informe sobre el Mercado de Trabajo de los Jóvenes Andaluces 2021</t>
  </si>
  <si>
    <t>Personas jóvenes ocupadas según sector económico y género. Año 2021</t>
  </si>
  <si>
    <t xml:space="preserve">Hombres </t>
  </si>
  <si>
    <t>Representación masculina</t>
  </si>
  <si>
    <t xml:space="preserve">Mujeres </t>
  </si>
  <si>
    <t>Representación femenina</t>
  </si>
  <si>
    <t>Total jóvenes</t>
  </si>
  <si>
    <t>Agricultura</t>
  </si>
  <si>
    <t>Industria</t>
  </si>
  <si>
    <t>Construcción</t>
  </si>
  <si>
    <t>Servicios</t>
  </si>
  <si>
    <t>Total</t>
  </si>
  <si>
    <t>Población ocupada joven por Gran Grupo de Ocupación. Año 2021</t>
  </si>
  <si>
    <t>Jóvenes ocupados</t>
  </si>
  <si>
    <t>Total personas ocupadas</t>
  </si>
  <si>
    <t>Representación joven</t>
  </si>
  <si>
    <t>Distribución de jóvenes</t>
  </si>
  <si>
    <t>Directores y gerentes</t>
  </si>
  <si>
    <t xml:space="preserve">Técnicos y profesionales científicos e intelectuales </t>
  </si>
  <si>
    <t>Técnicos; profesionales de apoyo</t>
  </si>
  <si>
    <t>Empleados contables, administrativos y otros empleados de oficina</t>
  </si>
  <si>
    <t xml:space="preserve">Trabajadores de los servicios de restauración, personales, protección y vendedores </t>
  </si>
  <si>
    <t xml:space="preserve">Trabajadores cualificados en el sector agrícola, ganadero, forestal y pesquero </t>
  </si>
  <si>
    <t>Artesanos y trabajadores cualificados de las industrias manufactureras y la construcción (excepto operadores de instalaciones y maquinaria)</t>
  </si>
  <si>
    <t>Operadores de instalaciones y maquinaria, y montadores</t>
  </si>
  <si>
    <t xml:space="preserve">Ocupaciones elementales </t>
  </si>
  <si>
    <t xml:space="preserve">Ocupaciones militares </t>
  </si>
  <si>
    <t xml:space="preserve">Total </t>
  </si>
  <si>
    <t>Fuente: Instituto de Estadística y Cartografía de Andalucía. Explotación de la Encuesta de Población Activa del INE</t>
  </si>
  <si>
    <t>Distribución del paro registrado joven por sector de actividad económica según sexo. Diciembre de 2021</t>
  </si>
  <si>
    <t>Servicios: 53,36%</t>
  </si>
  <si>
    <t>Sin empleo anterior: 30,27%</t>
  </si>
  <si>
    <t>Agricultura y pesca: 8,57%</t>
  </si>
  <si>
    <t>Construcción: 4,01%</t>
  </si>
  <si>
    <t>Industria: 3,78%</t>
  </si>
  <si>
    <t>Fuente: Observatorio Argos. Servicio Andaluz de Empleo.(P. 77)</t>
  </si>
  <si>
    <t>Distribución de las personas jóvenes que iniciaron Itinerarios Personalizados de Inserción por sexo. Año 2021.</t>
  </si>
  <si>
    <t>ITINERARIOS POR SEXO</t>
  </si>
  <si>
    <t>Hombres</t>
  </si>
  <si>
    <t>Mujeres</t>
  </si>
  <si>
    <t>Fuente: Servicio Andaluz de Empleo</t>
  </si>
  <si>
    <t>INICIATIVA JUVENIL DE EMPLEO ITI CÁDIZ</t>
  </si>
  <si>
    <t>Contratos repartidos entre municipios principales:</t>
  </si>
  <si>
    <t>Modelos de Reparto ITI Cádiz</t>
  </si>
  <si>
    <t>Por DENOS:</t>
  </si>
  <si>
    <t>Cuantía inicial Disponible</t>
  </si>
  <si>
    <t>Asignación Mínima Total por municipio:</t>
  </si>
  <si>
    <t>Contratos</t>
  </si>
  <si>
    <t>Cuantía</t>
  </si>
  <si>
    <t>Media DENOS 18 a 29 años</t>
  </si>
  <si>
    <t>Reparto por DENOS</t>
  </si>
  <si>
    <t>Población 01/01/2020</t>
  </si>
  <si>
    <t>Cod mun</t>
  </si>
  <si>
    <t>Mun</t>
  </si>
  <si>
    <t>18 a 29 años</t>
  </si>
  <si>
    <t>11001</t>
  </si>
  <si>
    <t>Alcalá de los Gazules</t>
  </si>
  <si>
    <t>11002</t>
  </si>
  <si>
    <t>Alcalá del Valle</t>
  </si>
  <si>
    <t>11003</t>
  </si>
  <si>
    <t>Algar</t>
  </si>
  <si>
    <t>11004</t>
  </si>
  <si>
    <t>Algeciras</t>
  </si>
  <si>
    <t>11005</t>
  </si>
  <si>
    <t>Algodonales</t>
  </si>
  <si>
    <t>11006</t>
  </si>
  <si>
    <t>Arcos de la Frontera</t>
  </si>
  <si>
    <t>11007</t>
  </si>
  <si>
    <t>Barbate</t>
  </si>
  <si>
    <t>11008</t>
  </si>
  <si>
    <t>Barrios, Los</t>
  </si>
  <si>
    <t>11009</t>
  </si>
  <si>
    <t>Benaocaz</t>
  </si>
  <si>
    <t>11010</t>
  </si>
  <si>
    <t>Bornos</t>
  </si>
  <si>
    <t>11011</t>
  </si>
  <si>
    <t>Bosque, El</t>
  </si>
  <si>
    <t>11012</t>
  </si>
  <si>
    <t>11013</t>
  </si>
  <si>
    <t>Castellar de la Frontera</t>
  </si>
  <si>
    <t>11014</t>
  </si>
  <si>
    <t>Conil de la Frontera</t>
  </si>
  <si>
    <t>11015</t>
  </si>
  <si>
    <t>Chiclana de la Frontera</t>
  </si>
  <si>
    <t>11016</t>
  </si>
  <si>
    <t>Chipiona</t>
  </si>
  <si>
    <t>11017</t>
  </si>
  <si>
    <t>Espera</t>
  </si>
  <si>
    <t>11018</t>
  </si>
  <si>
    <t>Gastor, El</t>
  </si>
  <si>
    <t>11019</t>
  </si>
  <si>
    <t>Grazalema</t>
  </si>
  <si>
    <t>11020</t>
  </si>
  <si>
    <t>Jerez de la Frontera</t>
  </si>
  <si>
    <t>11021</t>
  </si>
  <si>
    <t>Jimena de la Frontera</t>
  </si>
  <si>
    <t>11022</t>
  </si>
  <si>
    <t>Línea de la Concepción, La</t>
  </si>
  <si>
    <t>11023</t>
  </si>
  <si>
    <t>Medina Sidonia</t>
  </si>
  <si>
    <t>11024</t>
  </si>
  <si>
    <t>Olvera</t>
  </si>
  <si>
    <t>11025</t>
  </si>
  <si>
    <t>Paterna de Rivera</t>
  </si>
  <si>
    <t>11026</t>
  </si>
  <si>
    <t>Prado del Rey</t>
  </si>
  <si>
    <t>11027</t>
  </si>
  <si>
    <t>Puerto de Santa María, El</t>
  </si>
  <si>
    <t>11028</t>
  </si>
  <si>
    <t>Puerto Real</t>
  </si>
  <si>
    <t>11029</t>
  </si>
  <si>
    <t>Puerto Serrano</t>
  </si>
  <si>
    <t>11030</t>
  </si>
  <si>
    <t>Rota</t>
  </si>
  <si>
    <t>11031</t>
  </si>
  <si>
    <t>San Fernando</t>
  </si>
  <si>
    <t>11032</t>
  </si>
  <si>
    <t>Sanlúcar de Barrameda</t>
  </si>
  <si>
    <t>11033</t>
  </si>
  <si>
    <t>San Roque</t>
  </si>
  <si>
    <t>11034</t>
  </si>
  <si>
    <t>Setenil de las Bodegas</t>
  </si>
  <si>
    <t>11035</t>
  </si>
  <si>
    <t>Tarifa</t>
  </si>
  <si>
    <t>11036</t>
  </si>
  <si>
    <t>Torre Alháquime</t>
  </si>
  <si>
    <t>11037</t>
  </si>
  <si>
    <t>Trebujena</t>
  </si>
  <si>
    <t>11038</t>
  </si>
  <si>
    <t>Ubrique</t>
  </si>
  <si>
    <t>11039</t>
  </si>
  <si>
    <t>Vejer de la Frontera</t>
  </si>
  <si>
    <t>11040</t>
  </si>
  <si>
    <t>Villaluenga del Rosario</t>
  </si>
  <si>
    <t>11041</t>
  </si>
  <si>
    <t>Villamartín</t>
  </si>
  <si>
    <t>11042</t>
  </si>
  <si>
    <t>Zahara</t>
  </si>
  <si>
    <t>11901</t>
  </si>
  <si>
    <t>Benalup-Casas Viejas</t>
  </si>
  <si>
    <t>11902</t>
  </si>
  <si>
    <t>San José del Valle</t>
  </si>
  <si>
    <t>11903</t>
  </si>
  <si>
    <t>San Martín del Tesorillo</t>
  </si>
  <si>
    <t>11007000800</t>
  </si>
  <si>
    <t>Zahara de los Atunes</t>
  </si>
  <si>
    <t>11020000300</t>
  </si>
  <si>
    <t>Barca de la Florida (La)</t>
  </si>
  <si>
    <t>11020000800</t>
  </si>
  <si>
    <t>Estella del Marqués</t>
  </si>
  <si>
    <t>11020001100</t>
  </si>
  <si>
    <t>Guadalcacín</t>
  </si>
  <si>
    <t>11020002000</t>
  </si>
  <si>
    <t>Nueva Jarilla</t>
  </si>
  <si>
    <t>11020002400</t>
  </si>
  <si>
    <t>San Isidro del Guadalete</t>
  </si>
  <si>
    <t>11020002900</t>
  </si>
  <si>
    <t>Torno (El)</t>
  </si>
  <si>
    <t>11020003100</t>
  </si>
  <si>
    <t>Torrecera</t>
  </si>
  <si>
    <t>11035001000</t>
  </si>
  <si>
    <t>Facinas</t>
  </si>
  <si>
    <t>11035001700</t>
  </si>
  <si>
    <t>Tahivilla</t>
  </si>
  <si>
    <t>INICIATIVA JUVENIL DE EMPLEO ITI JAÉN</t>
  </si>
  <si>
    <t>Modelos de Reparto ITI Jaén</t>
  </si>
  <si>
    <t>23001</t>
  </si>
  <si>
    <t>Albanchez de Mágina</t>
  </si>
  <si>
    <t>23002</t>
  </si>
  <si>
    <t>Alcalá la Real</t>
  </si>
  <si>
    <t>23003</t>
  </si>
  <si>
    <t>Alcaudete</t>
  </si>
  <si>
    <t>23004</t>
  </si>
  <si>
    <t>Aldeaquemada</t>
  </si>
  <si>
    <t>23005</t>
  </si>
  <si>
    <t>Andújar</t>
  </si>
  <si>
    <t>23006</t>
  </si>
  <si>
    <t>Arjona</t>
  </si>
  <si>
    <t>23007</t>
  </si>
  <si>
    <t>Arjonilla</t>
  </si>
  <si>
    <t>23008</t>
  </si>
  <si>
    <t>Arquillos</t>
  </si>
  <si>
    <t>23009</t>
  </si>
  <si>
    <t>Baeza</t>
  </si>
  <si>
    <t>23010</t>
  </si>
  <si>
    <t>Bailén</t>
  </si>
  <si>
    <t>23011</t>
  </si>
  <si>
    <t>Baños de la Encina</t>
  </si>
  <si>
    <t>23012</t>
  </si>
  <si>
    <t>Beas de Segura</t>
  </si>
  <si>
    <t>23014</t>
  </si>
  <si>
    <t>Begíjar</t>
  </si>
  <si>
    <t>23015</t>
  </si>
  <si>
    <t>Bélmez de la Moraleda</t>
  </si>
  <si>
    <t>23016</t>
  </si>
  <si>
    <t>Benatae</t>
  </si>
  <si>
    <t>23017</t>
  </si>
  <si>
    <t>Cabra del Santo Cristo</t>
  </si>
  <si>
    <t>23018</t>
  </si>
  <si>
    <t>Cambil</t>
  </si>
  <si>
    <t>23019</t>
  </si>
  <si>
    <t>Campillo de Arenas</t>
  </si>
  <si>
    <t>23020</t>
  </si>
  <si>
    <t>Canena</t>
  </si>
  <si>
    <t>23021</t>
  </si>
  <si>
    <t>Carboneros</t>
  </si>
  <si>
    <t>23024</t>
  </si>
  <si>
    <t>Carolina, La</t>
  </si>
  <si>
    <t>23025</t>
  </si>
  <si>
    <t>Castellar</t>
  </si>
  <si>
    <t>23026</t>
  </si>
  <si>
    <t>Castillo de Locubín</t>
  </si>
  <si>
    <t>23027</t>
  </si>
  <si>
    <t>Cazalilla</t>
  </si>
  <si>
    <t>23028</t>
  </si>
  <si>
    <t>Cazorla</t>
  </si>
  <si>
    <t>23029</t>
  </si>
  <si>
    <t>Chiclana de Segura</t>
  </si>
  <si>
    <t>23030</t>
  </si>
  <si>
    <t>Chilluévar</t>
  </si>
  <si>
    <t>23031</t>
  </si>
  <si>
    <t>Escañuela</t>
  </si>
  <si>
    <t>23032</t>
  </si>
  <si>
    <t>Espeluy</t>
  </si>
  <si>
    <t>23033</t>
  </si>
  <si>
    <t>Frailes</t>
  </si>
  <si>
    <t>23034</t>
  </si>
  <si>
    <t>Fuensanta de Martos</t>
  </si>
  <si>
    <t>23035</t>
  </si>
  <si>
    <t>Fuerte del Rey</t>
  </si>
  <si>
    <t>23037</t>
  </si>
  <si>
    <t>Génave</t>
  </si>
  <si>
    <t>23038</t>
  </si>
  <si>
    <t>Guardia de Jaén, La</t>
  </si>
  <si>
    <t>23039</t>
  </si>
  <si>
    <t>Guarromán</t>
  </si>
  <si>
    <t>23040</t>
  </si>
  <si>
    <t>Lahiguera</t>
  </si>
  <si>
    <t>23041</t>
  </si>
  <si>
    <t>Higuera de Calatrava</t>
  </si>
  <si>
    <t>23042</t>
  </si>
  <si>
    <t>Hinojares</t>
  </si>
  <si>
    <t>23043</t>
  </si>
  <si>
    <t>Hornos</t>
  </si>
  <si>
    <t>23044</t>
  </si>
  <si>
    <t>Huelma</t>
  </si>
  <si>
    <t>23045</t>
  </si>
  <si>
    <t>Huesa</t>
  </si>
  <si>
    <t>23046</t>
  </si>
  <si>
    <t>Ibros</t>
  </si>
  <si>
    <t>23047</t>
  </si>
  <si>
    <t>Iruela, La</t>
  </si>
  <si>
    <t>23048</t>
  </si>
  <si>
    <t>Iznatoraf</t>
  </si>
  <si>
    <t>23049</t>
  </si>
  <si>
    <t>Jabalquinto</t>
  </si>
  <si>
    <t>23050</t>
  </si>
  <si>
    <t>23051</t>
  </si>
  <si>
    <t>Jamilena</t>
  </si>
  <si>
    <t>23052</t>
  </si>
  <si>
    <t>Jimena</t>
  </si>
  <si>
    <t>23053</t>
  </si>
  <si>
    <t>Jódar</t>
  </si>
  <si>
    <t>23054</t>
  </si>
  <si>
    <t>Larva</t>
  </si>
  <si>
    <t>23055</t>
  </si>
  <si>
    <t>Linares</t>
  </si>
  <si>
    <t>23056</t>
  </si>
  <si>
    <t>Lopera</t>
  </si>
  <si>
    <t>23057</t>
  </si>
  <si>
    <t>Lupión</t>
  </si>
  <si>
    <t>23058</t>
  </si>
  <si>
    <t>Mancha Real</t>
  </si>
  <si>
    <t>23059</t>
  </si>
  <si>
    <t>Marmolejo</t>
  </si>
  <si>
    <t>23060</t>
  </si>
  <si>
    <t>Martos</t>
  </si>
  <si>
    <t>23061</t>
  </si>
  <si>
    <t>Mengíbar</t>
  </si>
  <si>
    <t>23062</t>
  </si>
  <si>
    <t>Montizón</t>
  </si>
  <si>
    <t>23063</t>
  </si>
  <si>
    <t>Navas de San Juan</t>
  </si>
  <si>
    <t>23064</t>
  </si>
  <si>
    <t>Noalejo</t>
  </si>
  <si>
    <t>23065</t>
  </si>
  <si>
    <t>Orcera</t>
  </si>
  <si>
    <t>23066</t>
  </si>
  <si>
    <t>Peal de Becerro</t>
  </si>
  <si>
    <t>23067</t>
  </si>
  <si>
    <t>Pegalajar</t>
  </si>
  <si>
    <t>23069</t>
  </si>
  <si>
    <t>Porcuna</t>
  </si>
  <si>
    <t>23070</t>
  </si>
  <si>
    <t>Pozo Alcón</t>
  </si>
  <si>
    <t>23071</t>
  </si>
  <si>
    <t>Puente de Génave</t>
  </si>
  <si>
    <t>23072</t>
  </si>
  <si>
    <t>Puerta de Segura, La</t>
  </si>
  <si>
    <t>23073</t>
  </si>
  <si>
    <t>Quesada</t>
  </si>
  <si>
    <t>23074</t>
  </si>
  <si>
    <t>Rus</t>
  </si>
  <si>
    <t>23075</t>
  </si>
  <si>
    <t>Sabiote</t>
  </si>
  <si>
    <t>23076</t>
  </si>
  <si>
    <t>Santa Elena</t>
  </si>
  <si>
    <t>23077</t>
  </si>
  <si>
    <t>Santiago de Calatrava</t>
  </si>
  <si>
    <t>23079</t>
  </si>
  <si>
    <t>Santisteban del Puerto</t>
  </si>
  <si>
    <t>23080</t>
  </si>
  <si>
    <t>Santo Tomé</t>
  </si>
  <si>
    <t>23081</t>
  </si>
  <si>
    <t>Segura de la Sierra</t>
  </si>
  <si>
    <t>23082</t>
  </si>
  <si>
    <t>Siles</t>
  </si>
  <si>
    <t>23084</t>
  </si>
  <si>
    <t>Sorihuela del Guadalimar</t>
  </si>
  <si>
    <t>23085</t>
  </si>
  <si>
    <t>Torreblascopedro</t>
  </si>
  <si>
    <t>23086</t>
  </si>
  <si>
    <t>Torredelcampo</t>
  </si>
  <si>
    <t>23087</t>
  </si>
  <si>
    <t>Torredonjimeno</t>
  </si>
  <si>
    <t>23088</t>
  </si>
  <si>
    <t>Torreperogil</t>
  </si>
  <si>
    <t>23090</t>
  </si>
  <si>
    <t>Torres</t>
  </si>
  <si>
    <t>23091</t>
  </si>
  <si>
    <t>Torres de Albánchez</t>
  </si>
  <si>
    <t>23092</t>
  </si>
  <si>
    <t>Úbeda</t>
  </si>
  <si>
    <t>23093</t>
  </si>
  <si>
    <t>Valdepeñas de Jaén</t>
  </si>
  <si>
    <t>23094</t>
  </si>
  <si>
    <t>Vilches</t>
  </si>
  <si>
    <t>23095</t>
  </si>
  <si>
    <t>Villacarrillo</t>
  </si>
  <si>
    <t>23096</t>
  </si>
  <si>
    <t>Villanueva de la Reina</t>
  </si>
  <si>
    <t>23097</t>
  </si>
  <si>
    <t>Villanueva del Arzobispo</t>
  </si>
  <si>
    <t>23098</t>
  </si>
  <si>
    <t>Villardompardo</t>
  </si>
  <si>
    <t>23099</t>
  </si>
  <si>
    <t>Villares, Los</t>
  </si>
  <si>
    <t>23101</t>
  </si>
  <si>
    <t>Villarrodrigo</t>
  </si>
  <si>
    <t>23901</t>
  </si>
  <si>
    <t>Cárcheles</t>
  </si>
  <si>
    <t>23902</t>
  </si>
  <si>
    <t>Bedmar y Garcíez</t>
  </si>
  <si>
    <t>23903</t>
  </si>
  <si>
    <t>Villatorres</t>
  </si>
  <si>
    <t>23904</t>
  </si>
  <si>
    <t>Santiago-Pontones</t>
  </si>
  <si>
    <t>23905</t>
  </si>
  <si>
    <t>Arroyo del Ojanco</t>
  </si>
  <si>
    <t>23002000800</t>
  </si>
  <si>
    <t>Mures</t>
  </si>
  <si>
    <t>23003000200</t>
  </si>
  <si>
    <t>Bobadilla (La)</t>
  </si>
  <si>
    <t>23005000600</t>
  </si>
  <si>
    <t>Ropera (LA)</t>
  </si>
  <si>
    <t>23005000800</t>
  </si>
  <si>
    <t>Villares (Los)</t>
  </si>
  <si>
    <t>23011000300</t>
  </si>
  <si>
    <t>Centenillo (El)</t>
  </si>
  <si>
    <t>23055000400</t>
  </si>
  <si>
    <t>Estación Linares-Baeza</t>
  </si>
  <si>
    <t>23074000100</t>
  </si>
  <si>
    <t>Mármol (El)</t>
  </si>
  <si>
    <t>23096000300</t>
  </si>
  <si>
    <t>Quintería (La)</t>
  </si>
  <si>
    <t>23902000400</t>
  </si>
  <si>
    <t>Garcíez</t>
  </si>
  <si>
    <t>DISTRIBUCIÓN DE LA POBLACIÓN MAYOR DE 45 AÑOS EN ANDALUCÍA POR PROVINCIA</t>
  </si>
  <si>
    <t>TOTAL</t>
  </si>
  <si>
    <t>Población de 45-64 años</t>
  </si>
  <si>
    <t>Distribución población de 45-64 años</t>
  </si>
  <si>
    <t>Fuente: Padrón Continuo de Habitantes. Año 2021. INE</t>
  </si>
  <si>
    <t xml:space="preserve">TASA DE EMPLEO PARA PERSONAS DE 45 AÑOS O MÁS AÑOS POR SEXO. Andalucía, año 2021 </t>
  </si>
  <si>
    <t>45 o más años</t>
  </si>
  <si>
    <t>Fuente: Encuesta de Población Activa. INE</t>
  </si>
  <si>
    <t xml:space="preserve">DISTRIBUCIÓN DE LA POBLACIÓN PARADA MAYOR DE 45 AÑOS EN ANDALUCÍA POR SEXO </t>
  </si>
  <si>
    <t>45 O MÁS AÑOS</t>
  </si>
  <si>
    <t>DISTRIBUCIÓN DE 45 O MÁS AÑOS</t>
  </si>
  <si>
    <t>REPRESENTACIÓN DE 45 O MÁS AÑOS</t>
  </si>
  <si>
    <t>Itinerarios Personalizados de Inserción Iniciados en 2021 a personas de 45 o más años por sexo</t>
  </si>
  <si>
    <t>Distribución de las personas de 45 o más años beneficiarias del Programa de Acompañamiento a la Inserción por provincia y sexo. Año 2021</t>
  </si>
  <si>
    <t>Provincia</t>
  </si>
  <si>
    <t>Sexo</t>
  </si>
  <si>
    <t>Personas Acompañamiento &gt;45 años</t>
  </si>
  <si>
    <t>H</t>
  </si>
  <si>
    <t>M</t>
  </si>
  <si>
    <t>Total Resultado</t>
  </si>
  <si>
    <t>Distribución de las personas de 45 o más años beneficiarias del Programa de Acciones Experimentales por provincia y sexo. Año 2021</t>
  </si>
  <si>
    <t>Personas  &gt;45 años</t>
  </si>
  <si>
    <t>Distribución de las personas demandantes de 45 o más años por sexo según duración de la demanda. Diciembre 2021</t>
  </si>
  <si>
    <t>Hombres Mujeres Total</t>
  </si>
  <si>
    <t xml:space="preserve">Menos de 1 mes </t>
  </si>
  <si>
    <t xml:space="preserve">De 1 a 3 meses   </t>
  </si>
  <si>
    <t xml:space="preserve">De 3 a 6 meses   </t>
  </si>
  <si>
    <t xml:space="preserve">De 6 a 9 meses   </t>
  </si>
  <si>
    <t xml:space="preserve">De 9 a 12 meses  </t>
  </si>
  <si>
    <t xml:space="preserve">De 12 a 24 meses   </t>
  </si>
  <si>
    <t xml:space="preserve">Más de 24 meses   </t>
  </si>
  <si>
    <t>Fuente: Observatorio Argos, Servicio Andaluz de Empleo</t>
  </si>
  <si>
    <t>Distribución del paro registrado según duración de la demanda por grupo de edad. Diciembre 2021</t>
  </si>
  <si>
    <t>MENOS DE 45 AÑOS</t>
  </si>
  <si>
    <t>MAYORES DE 45 AÑOS</t>
  </si>
  <si>
    <t>Menos o igual a 3 meses</t>
  </si>
  <si>
    <t>De 3 a 6 meses</t>
  </si>
  <si>
    <t>De 6 a 9 meses</t>
  </si>
  <si>
    <t>De 9 a 12 meses</t>
  </si>
  <si>
    <t>Más de 12 meses</t>
  </si>
  <si>
    <t>Fuente: Observatorio Argos. Servicio Andaluz de Empleo.</t>
  </si>
  <si>
    <t>Distribución de la contratación registrada por tipo de jornada según grupo de edad. Año 2021</t>
  </si>
  <si>
    <t>Contratos de 45 o más años</t>
  </si>
  <si>
    <t>Contratos totales</t>
  </si>
  <si>
    <t>Parcial</t>
  </si>
  <si>
    <t>Completa</t>
  </si>
  <si>
    <t>Distribución de los contratos registrados a personas de 45 o más años por duración del contrato. Año 2021</t>
  </si>
  <si>
    <t>Contratos personas de 45 o</t>
  </si>
  <si>
    <t>Contratos personas de 45 o más años</t>
  </si>
  <si>
    <t>Representación de personas de 45 o más años</t>
  </si>
  <si>
    <t xml:space="preserve">Indefinido  </t>
  </si>
  <si>
    <t xml:space="preserve">Temporal   </t>
  </si>
  <si>
    <t xml:space="preserve">Total   </t>
  </si>
  <si>
    <t xml:space="preserve">Fuente: Observatorio Argos. </t>
  </si>
  <si>
    <t>Distribución de la población activa por nivel formativo. Hombres vs. Mujeres. Media anual. Año 2021</t>
  </si>
  <si>
    <t>Analfabetos</t>
  </si>
  <si>
    <t>Educación Primaria</t>
  </si>
  <si>
    <t>Primera etapa de educación secundaria y similar</t>
  </si>
  <si>
    <t>Segunda etapa de educación secundaria y educación postsecundaria no superior</t>
  </si>
  <si>
    <t>Educación superior</t>
  </si>
  <si>
    <t>Fuente: Instituto de Estadística y Cartografía de Andalucía. Explotación de la Encuesta de Población Activa del INE.</t>
  </si>
  <si>
    <t>Población asalariada según tipo de contratación por sexo. Media anual. Año 2021</t>
  </si>
  <si>
    <t xml:space="preserve">Indefinidos </t>
  </si>
  <si>
    <t xml:space="preserve">Temporales </t>
  </si>
  <si>
    <t>Tasa de temporalidad</t>
  </si>
  <si>
    <t>Tasa de paro femenina por grupo de edad. Media anual. Año 2021</t>
  </si>
  <si>
    <t>No especificada</t>
  </si>
  <si>
    <t xml:space="preserve">Mujeres paradas registradas  </t>
  </si>
  <si>
    <t>Representación grupo de edad</t>
  </si>
  <si>
    <t>Variación interanual</t>
  </si>
  <si>
    <t>Menor de 25 años</t>
  </si>
  <si>
    <t>Entre 25 y 44 años</t>
  </si>
  <si>
    <t>45 años o más</t>
  </si>
  <si>
    <t>HOMBRES</t>
  </si>
  <si>
    <t>MUJERES</t>
  </si>
  <si>
    <t>Fuente: Servicio Andaluz de Empleo.</t>
  </si>
  <si>
    <t>Itinerarios Personalizados de Inserción (IPIS) iniciados en 2021 según sexo.</t>
  </si>
  <si>
    <t xml:space="preserve">Fuente: Servicio Andaluz de Empleo </t>
  </si>
  <si>
    <t>Presupuesto destinado al empleo de personas con especiales dificultades de inserción</t>
  </si>
  <si>
    <t>Líneas de apoyo a la discapacidad</t>
  </si>
  <si>
    <t>Presupuesto final 2020</t>
  </si>
  <si>
    <t>Contrataciones 2020</t>
  </si>
  <si>
    <t>Presupuesto final 2021</t>
  </si>
  <si>
    <t>Contrataciones 2021</t>
  </si>
  <si>
    <t>Incremento presupuestario</t>
  </si>
  <si>
    <t xml:space="preserve">Incremento contratación </t>
  </si>
  <si>
    <t>Líneas en régimen  de concurrencia no competitivas</t>
  </si>
  <si>
    <t xml:space="preserve">Línea 1. Creación de empleo indefinido de personas con discapacidad en centros especiales de empleo </t>
  </si>
  <si>
    <t>Línea 2.  Mantenimiento de los puestos de trabajo ocupados por personas con discapacidad en centros especiales de empleo</t>
  </si>
  <si>
    <t>Línea 3. Adaptación de puestos de trabajo y a la eliminación de barreras arquitectónicas en centros especiales de empleo</t>
  </si>
  <si>
    <t>Línea 4. Creación de empleo indefinido de personas con discapacidad en empresas ordinarias</t>
  </si>
  <si>
    <t xml:space="preserve">Línea 5. Adaptación de puestos de trabajo de personas con discapacidad en empresas ordinarias </t>
  </si>
  <si>
    <t>Líneas en régimen de concurrencia competitiva</t>
  </si>
  <si>
    <t xml:space="preserve">Línea 6. Incentivos dirigidos a las unidades de apoyo a la actividad profesional en centros especiales de empleo </t>
  </si>
  <si>
    <t>Línea 7. Incentivos dirigidos al empleo con apoyo de personas con discapacidad</t>
  </si>
  <si>
    <r>
      <rPr>
        <sz val="12"/>
        <color indexed="54"/>
        <rFont val="Verdana;Geneva"/>
        <family val="0"/>
      </rPr>
      <t xml:space="preserve">Incentivos concedidos a las </t>
    </r>
    <r>
      <rPr>
        <b/>
        <sz val="12"/>
        <color indexed="54"/>
        <rFont val="Verdana;Geneva"/>
        <family val="0"/>
      </rPr>
      <t>empresas de inserción</t>
    </r>
  </si>
  <si>
    <t>Convocatoria 2021</t>
  </si>
  <si>
    <t>Línea Incentivo</t>
  </si>
  <si>
    <t>Presupuesto</t>
  </si>
  <si>
    <t>Solicitudes</t>
  </si>
  <si>
    <t>Importe concedido</t>
  </si>
  <si>
    <t>Solicitudes favorables</t>
  </si>
  <si>
    <t>Contrataciones</t>
  </si>
  <si>
    <t>Incentivos destinados a financiar la inversión en inmovilizado realizada para la creación de puestos de trabajo ocupados por personas en situación de exclusión social</t>
  </si>
  <si>
    <t>Incentivos a la contratación y/o mantenimiento de puestos de trabajo ocupados por personas en situación de exclusión social:</t>
  </si>
  <si>
    <t>Incentivos a la contratación y/o mantenimiento de puestos de trabajo ocupados por personal técnico en acciones de tutoría y acompañamiento a la inserción sociolaboral:</t>
  </si>
  <si>
    <t>Incentivos a la inserción laboral de personas en situación de exclusión social en el mercado laboral normalizado</t>
  </si>
  <si>
    <t>Incentivos para la contratación de asistencia técnica, que facilite la viabilidad de las Empresas de Inserción</t>
  </si>
  <si>
    <t xml:space="preserve">TOTAL </t>
  </si>
  <si>
    <t>2.400.00,00€</t>
  </si>
  <si>
    <t>Contrataciones en Empresas de Inserción</t>
  </si>
  <si>
    <t>Incentivos a la contratación y/o mantenimiento de puestos de trabajo ocupados por personas en situación de exclusión social</t>
  </si>
  <si>
    <t>Incentivos concedidos en el marco de las distintas ayudas destinadas a los Centros Especiales de Empleo</t>
  </si>
  <si>
    <t>Orden de 7 de febrero de 2017, por la que por la que se establecen las bases reguladoras para la concesión de subvenciones públicas en régimen de concurrencia no competitiva dirigidas a personas con discapacidad. Convocatoria, Resolución de 7 de mayo de 2021.Incentivos concedidos en el marco de las distintas ayudas destinadas a los Centros Especiales de Empleo</t>
  </si>
  <si>
    <t>LÍNEA 1. CREACIÓN DE EMPLEO INDEFINIDO DE PERSONAS CON DISCAPACIDAD EN CENTROS ESPECIALES DE EMPLEO -CEC-.</t>
  </si>
  <si>
    <t>PROVINCIA</t>
  </si>
  <si>
    <t>PRESUPUESTO ASIGNADO</t>
  </si>
  <si>
    <t>PRESUPUESTO TOTAL</t>
  </si>
  <si>
    <t>SOLICITUDES</t>
  </si>
  <si>
    <t>IMPORTE SOLICITADO</t>
  </si>
  <si>
    <t>EXPEDIENTES FAVORABLES</t>
  </si>
  <si>
    <t>TOTAL COMPROMETIDO (propuesta+concedido+pagado)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</si>
  <si>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</si>
  <si>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</si>
  <si>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</si>
  <si>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</si>
  <si>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</si>
  <si>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</si>
  <si>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</si>
  <si>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</si>
  <si>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LÍNEA 2.  MANTENIMIENTO DE LOS PUESTOS DE TRABAJO OCUPADOS POR PERSONAS CON DISCAPACIDAD EN CENTROS ESPECIALES DE EMPLEO -CEM-.</t>
  </si>
  <si>
    <t>LÍNEA 3.ADAPTACIÓN DE PUESTOS DE TRABAJO Y A LA ELIMINACIÓN DE BARRERAS ARQUITECTÓNICAS EN CENTROS ESPECIALES DE EMPLEO -CAP-.</t>
  </si>
  <si>
    <t>LÍNEA 4. CREACIÓN DE EMPLEO INDEFINIDO EN C.A. DE ANDALUCÍA DE PERSONAS CON DISCAPACIDAD EN EMPRESAS ORDINARIAS -PCD-</t>
  </si>
  <si>
    <t>GESTIÓN</t>
  </si>
  <si>
    <t>LÍNEA 5. ADAPTACIÓN DE PUESTOS DE TRABAJO DE PERSONAS CON DISCAPACIDAD EN EMPRESAS ORDINARIAS -OAP-</t>
  </si>
  <si>
    <t>Total convocatoria</t>
  </si>
  <si>
    <t>Orden de 7 de febrero de 2017, por la que por la que se establecen las bases reguladoras para la concesión de subvenciones públicas en régimen de concurrencia competitiva dirigidas a personas con discapacidad. Convocatoria, Resolución de 7 de mayo de 2021.</t>
  </si>
  <si>
    <t>LÍNEA 6. INCENTIVOS DIRIGIDOS A LAS UNIDADES DE APOYO A LA ACTIVIDAD PROFESIONAL EN CENTROS ESPECIALES DE EMPLEO -CUA-</t>
  </si>
  <si>
    <t>PRESUPUESTO ASIGNADO 2021</t>
  </si>
  <si>
    <t>PRESUPUESTO TOTAL 2021-2022</t>
  </si>
  <si>
    <t>LÍNEA 7. INCENTIVOS DIRIGIDOS AL EMPLEO CON APOYO DE PERSONAS CON DISCAPACIDAD -OEA-</t>
  </si>
  <si>
    <t>Total Convocatoria</t>
  </si>
  <si>
    <t>Contratación en los Centros Espaciales de Empleo</t>
  </si>
  <si>
    <t>Total generación empleo</t>
  </si>
  <si>
    <t>Mantenimiento del empleo</t>
  </si>
  <si>
    <t>Contratación indefinida</t>
  </si>
  <si>
    <t>Empleo indefinido en empresas ordinarias</t>
  </si>
  <si>
    <t>Proyectos en los Centros Especiales de Empleo</t>
  </si>
  <si>
    <t>ADAPTACIÓN DE PUESTOS DE TRABAJO Y A LA ELIMINACIÓN DE BARRERAS ARQUITECTÓNICAS EN CENTROS ESPECIALES DE EMPLEO</t>
  </si>
  <si>
    <t>INCENTIVOS DIRIGIDOS A LAS UNIDADES DE APOYO A LA ACTIVIDAD PROFESIONAL EN CENTROS ESPECIALES DE EMPLEO</t>
  </si>
  <si>
    <r>
      <rPr>
        <sz val="12"/>
        <color indexed="54"/>
        <rFont val="Verdana;Geneva"/>
        <family val="0"/>
      </rPr>
      <t xml:space="preserve">Contratación indefinida para personas que hayan realizado prácticas de </t>
    </r>
    <r>
      <rPr>
        <b/>
        <sz val="12"/>
        <color indexed="54"/>
        <rFont val="Verdana;Geneva"/>
        <family val="0"/>
      </rPr>
      <t>Experiencias Profesionales para el Empleo</t>
    </r>
  </si>
  <si>
    <t>Presupuesto final</t>
  </si>
  <si>
    <t>Concedido</t>
  </si>
  <si>
    <t>Contratación</t>
  </si>
  <si>
    <t>PNL - PARTICIPANTES PRACTICAS NO LABORALES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</si>
</sst>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407];[RED]\-#,##0.00\ [$€-407]"/>
    <numFmt numFmtId="166" formatCode="0.00%"/>
    <numFmt numFmtId="167" formatCode="0.00\ %"/>
    <numFmt numFmtId="168" formatCode="#,##0"/>
    <numFmt numFmtId="169" formatCode="0\ %"/>
    <numFmt numFmtId="170" formatCode="#,##0.00"/>
    <numFmt numFmtId="171" formatCode="#,##0.00\ [$€-C0A];[RED]\-#,##0.00\ [$€-C0A]"/>
  </numFmts>
  <fonts count="42">
    <font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b/>
      <sz val="8.5"/>
      <color indexed="57"/>
      <name val="Verdana-Bold"/>
      <family val="2"/>
    </font>
    <font>
      <sz val="10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i/>
      <sz val="8"/>
      <color indexed="63"/>
      <name val="Verdana-Italic"/>
      <family val="2"/>
    </font>
    <font>
      <sz val="12"/>
      <color indexed="63"/>
      <name val="NewsGotT"/>
      <family val="0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sz val="12"/>
      <color indexed="18"/>
      <name val="NewsGotT"/>
      <family val="0"/>
    </font>
    <font>
      <b/>
      <sz val="12"/>
      <color indexed="38"/>
      <name val="NewsGotT"/>
      <family val="0"/>
    </font>
    <font>
      <sz val="8"/>
      <name val="Verdana"/>
      <family val="2"/>
    </font>
    <font>
      <sz val="10"/>
      <color indexed="54"/>
      <name val="Verdana;Geneva"/>
      <family val="0"/>
    </font>
    <font>
      <b/>
      <sz val="10"/>
      <name val="Times New Roman"/>
      <family val="1"/>
    </font>
    <font>
      <b/>
      <sz val="8"/>
      <color indexed="9"/>
      <name val="Verdana-Bold"/>
      <family val="0"/>
    </font>
    <font>
      <sz val="8"/>
      <color indexed="8"/>
      <name val="Verdana"/>
      <family val="2"/>
    </font>
    <font>
      <b/>
      <sz val="8"/>
      <color indexed="8"/>
      <name val="Verdana-Bold"/>
      <family val="0"/>
    </font>
    <font>
      <sz val="12"/>
      <color indexed="8"/>
      <name val="NewsGotT"/>
      <family val="0"/>
    </font>
    <font>
      <b/>
      <i/>
      <sz val="8"/>
      <color indexed="9"/>
      <name val="Verdana-Bold"/>
      <family val="0"/>
    </font>
    <font>
      <b/>
      <i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1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54"/>
      <name val="Verdana;Geneva"/>
      <family val="0"/>
    </font>
    <font>
      <b/>
      <sz val="12"/>
      <color indexed="54"/>
      <name val="Verdana;Geneva"/>
      <family val="0"/>
    </font>
    <font>
      <b/>
      <sz val="10"/>
      <name val="NewsGotT"/>
      <family val="0"/>
    </font>
    <font>
      <sz val="8"/>
      <name val="NewsGotT"/>
      <family val="0"/>
    </font>
    <font>
      <sz val="10"/>
      <name val="NewsGotT"/>
      <family val="0"/>
    </font>
    <font>
      <b/>
      <sz val="12"/>
      <name val="NewsGotT"/>
      <family val="0"/>
    </font>
    <font>
      <sz val="12"/>
      <name val="NewsGotT"/>
      <family val="0"/>
    </font>
    <font>
      <u val="single"/>
      <sz val="10.5"/>
      <color indexed="54"/>
      <name val="Verdana;Geneva"/>
      <family val="0"/>
    </font>
    <font>
      <b/>
      <sz val="10.5"/>
      <name val="NewsGotT"/>
      <family val="0"/>
    </font>
    <font>
      <sz val="12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50"/>
      </top>
      <bottom>
        <color indexed="63"/>
      </bottom>
    </border>
    <border>
      <left style="thin">
        <color indexed="8"/>
      </left>
      <right>
        <color indexed="63"/>
      </right>
      <top style="mediumDashed">
        <color indexed="50"/>
      </top>
      <bottom>
        <color indexed="63"/>
      </bottom>
    </border>
    <border>
      <left>
        <color indexed="63"/>
      </left>
      <right style="thin">
        <color indexed="8"/>
      </right>
      <top style="mediumDashed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0"/>
      </bottom>
    </border>
    <border>
      <left style="thin">
        <color indexed="8"/>
      </left>
      <right>
        <color indexed="63"/>
      </right>
      <top>
        <color indexed="63"/>
      </top>
      <bottom style="mediumDashed">
        <color indexed="50"/>
      </bottom>
    </border>
    <border>
      <left>
        <color indexed="63"/>
      </left>
      <right style="thin">
        <color indexed="8"/>
      </right>
      <top>
        <color indexed="63"/>
      </top>
      <bottom style="mediumDashed">
        <color indexed="5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6" fillId="0" borderId="0" xfId="0" applyFont="1" applyAlignment="1">
      <alignment/>
    </xf>
    <xf numFmtId="166" fontId="0" fillId="0" borderId="0" xfId="0" applyNumberFormat="1" applyAlignment="1">
      <alignment/>
    </xf>
    <xf numFmtId="164" fontId="7" fillId="0" borderId="0" xfId="0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4" fontId="8" fillId="0" borderId="0" xfId="0" applyFont="1" applyAlignment="1">
      <alignment horizontal="justify"/>
    </xf>
    <xf numFmtId="164" fontId="9" fillId="0" borderId="0" xfId="0" applyFont="1" applyAlignment="1">
      <alignment horizontal="justify"/>
    </xf>
    <xf numFmtId="164" fontId="10" fillId="0" borderId="1" xfId="0" applyFont="1" applyBorder="1" applyAlignment="1">
      <alignment/>
    </xf>
    <xf numFmtId="164" fontId="0" fillId="0" borderId="2" xfId="0" applyBorder="1" applyAlignment="1">
      <alignment/>
    </xf>
    <xf numFmtId="164" fontId="10" fillId="0" borderId="0" xfId="0" applyFont="1" applyAlignment="1">
      <alignment/>
    </xf>
    <xf numFmtId="164" fontId="0" fillId="0" borderId="1" xfId="0" applyFont="1" applyBorder="1" applyAlignment="1">
      <alignment/>
    </xf>
    <xf numFmtId="168" fontId="0" fillId="0" borderId="2" xfId="0" applyNumberFormat="1" applyBorder="1" applyAlignment="1">
      <alignment/>
    </xf>
    <xf numFmtId="168" fontId="10" fillId="0" borderId="3" xfId="0" applyNumberFormat="1" applyFon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/>
    </xf>
    <xf numFmtId="169" fontId="0" fillId="0" borderId="0" xfId="0" applyNumberFormat="1" applyAlignment="1">
      <alignment/>
    </xf>
    <xf numFmtId="164" fontId="10" fillId="2" borderId="6" xfId="0" applyFont="1" applyFill="1" applyBorder="1" applyAlignment="1">
      <alignment horizontal="center"/>
    </xf>
    <xf numFmtId="164" fontId="10" fillId="2" borderId="5" xfId="0" applyFont="1" applyFill="1" applyBorder="1" applyAlignment="1">
      <alignment horizontal="center"/>
    </xf>
    <xf numFmtId="168" fontId="10" fillId="3" borderId="7" xfId="0" applyNumberFormat="1" applyFont="1" applyFill="1" applyBorder="1" applyAlignment="1">
      <alignment horizontal="center" wrapText="1"/>
    </xf>
    <xf numFmtId="170" fontId="10" fillId="3" borderId="8" xfId="0" applyNumberFormat="1" applyFont="1" applyFill="1" applyBorder="1" applyAlignment="1">
      <alignment horizontal="center" wrapText="1"/>
    </xf>
    <xf numFmtId="164" fontId="11" fillId="4" borderId="0" xfId="0" applyFont="1" applyFill="1" applyAlignment="1">
      <alignment horizontal="center" wrapText="1"/>
    </xf>
    <xf numFmtId="164" fontId="11" fillId="4" borderId="6" xfId="0" applyFont="1" applyFill="1" applyBorder="1" applyAlignment="1">
      <alignment horizontal="center" wrapText="1"/>
    </xf>
    <xf numFmtId="164" fontId="11" fillId="4" borderId="5" xfId="0" applyFont="1" applyFill="1" applyBorder="1" applyAlignment="1">
      <alignment/>
    </xf>
    <xf numFmtId="164" fontId="11" fillId="4" borderId="3" xfId="0" applyFont="1" applyFill="1" applyBorder="1" applyAlignment="1">
      <alignment horizontal="center" wrapText="1"/>
    </xf>
    <xf numFmtId="164" fontId="11" fillId="4" borderId="6" xfId="0" applyFont="1" applyFill="1" applyBorder="1" applyAlignment="1">
      <alignment horizontal="left"/>
    </xf>
    <xf numFmtId="164" fontId="11" fillId="4" borderId="9" xfId="0" applyFont="1" applyFill="1" applyBorder="1" applyAlignment="1">
      <alignment horizontal="left"/>
    </xf>
    <xf numFmtId="164" fontId="11" fillId="4" borderId="10" xfId="0" applyFont="1" applyFill="1" applyBorder="1" applyAlignment="1">
      <alignment/>
    </xf>
    <xf numFmtId="164" fontId="11" fillId="4" borderId="9" xfId="0" applyFont="1" applyFill="1" applyBorder="1" applyAlignment="1">
      <alignment horizontal="center" wrapText="1"/>
    </xf>
    <xf numFmtId="164" fontId="11" fillId="5" borderId="7" xfId="0" applyFont="1" applyFill="1" applyBorder="1" applyAlignment="1">
      <alignment horizontal="center"/>
    </xf>
    <xf numFmtId="164" fontId="11" fillId="4" borderId="8" xfId="0" applyFont="1" applyFill="1" applyBorder="1" applyAlignment="1">
      <alignment/>
    </xf>
    <xf numFmtId="164" fontId="11" fillId="5" borderId="9" xfId="0" applyFont="1" applyFill="1" applyBorder="1" applyAlignment="1">
      <alignment horizontal="center"/>
    </xf>
    <xf numFmtId="164" fontId="11" fillId="5" borderId="10" xfId="0" applyFont="1" applyFill="1" applyBorder="1" applyAlignment="1">
      <alignment horizontal="center"/>
    </xf>
    <xf numFmtId="164" fontId="10" fillId="3" borderId="0" xfId="0" applyFont="1" applyFill="1" applyAlignment="1">
      <alignment horizontal="center" wrapText="1"/>
    </xf>
    <xf numFmtId="168" fontId="10" fillId="3" borderId="8" xfId="0" applyNumberFormat="1" applyFont="1" applyFill="1" applyBorder="1" applyAlignment="1">
      <alignment horizontal="center" wrapText="1"/>
    </xf>
    <xf numFmtId="168" fontId="10" fillId="3" borderId="11" xfId="0" applyNumberFormat="1" applyFont="1" applyFill="1" applyBorder="1" applyAlignment="1">
      <alignment horizontal="center" wrapText="1"/>
    </xf>
    <xf numFmtId="168" fontId="12" fillId="0" borderId="0" xfId="0" applyNumberFormat="1" applyFont="1" applyAlignment="1">
      <alignment/>
    </xf>
    <xf numFmtId="168" fontId="0" fillId="0" borderId="6" xfId="0" applyNumberFormat="1" applyBorder="1" applyAlignment="1">
      <alignment/>
    </xf>
    <xf numFmtId="168" fontId="0" fillId="0" borderId="5" xfId="0" applyNumberFormat="1" applyBorder="1" applyAlignment="1">
      <alignment/>
    </xf>
    <xf numFmtId="164" fontId="0" fillId="0" borderId="9" xfId="0" applyBorder="1" applyAlignment="1">
      <alignment/>
    </xf>
    <xf numFmtId="168" fontId="0" fillId="0" borderId="10" xfId="0" applyNumberFormat="1" applyBorder="1" applyAlignment="1">
      <alignment/>
    </xf>
    <xf numFmtId="164" fontId="0" fillId="0" borderId="12" xfId="0" applyFont="1" applyBorder="1" applyAlignment="1">
      <alignment/>
    </xf>
    <xf numFmtId="168" fontId="0" fillId="0" borderId="12" xfId="0" applyNumberFormat="1" applyBorder="1" applyAlignment="1">
      <alignment/>
    </xf>
    <xf numFmtId="168" fontId="12" fillId="0" borderId="12" xfId="0" applyNumberFormat="1" applyFont="1" applyBorder="1" applyAlignment="1">
      <alignment/>
    </xf>
    <xf numFmtId="164" fontId="0" fillId="0" borderId="13" xfId="0" applyBorder="1" applyAlignment="1">
      <alignment/>
    </xf>
    <xf numFmtId="168" fontId="0" fillId="0" borderId="14" xfId="0" applyNumberFormat="1" applyBorder="1" applyAlignment="1">
      <alignment/>
    </xf>
    <xf numFmtId="164" fontId="0" fillId="0" borderId="15" xfId="0" applyFont="1" applyBorder="1" applyAlignment="1">
      <alignment/>
    </xf>
    <xf numFmtId="168" fontId="0" fillId="0" borderId="15" xfId="0" applyNumberFormat="1" applyBorder="1" applyAlignment="1">
      <alignment/>
    </xf>
    <xf numFmtId="168" fontId="12" fillId="0" borderId="15" xfId="0" applyNumberFormat="1" applyFont="1" applyBorder="1" applyAlignment="1">
      <alignment/>
    </xf>
    <xf numFmtId="164" fontId="0" fillId="0" borderId="16" xfId="0" applyBorder="1" applyAlignment="1">
      <alignment/>
    </xf>
    <xf numFmtId="168" fontId="0" fillId="0" borderId="17" xfId="0" applyNumberForma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8" fontId="12" fillId="0" borderId="0" xfId="0" applyNumberFormat="1" applyFont="1" applyBorder="1" applyAlignment="1">
      <alignment/>
    </xf>
    <xf numFmtId="164" fontId="0" fillId="0" borderId="7" xfId="0" applyBorder="1" applyAlignment="1">
      <alignment/>
    </xf>
    <xf numFmtId="168" fontId="0" fillId="0" borderId="8" xfId="0" applyNumberFormat="1" applyBorder="1" applyAlignment="1">
      <alignment/>
    </xf>
    <xf numFmtId="164" fontId="13" fillId="0" borderId="0" xfId="0" applyFont="1" applyAlignment="1">
      <alignment/>
    </xf>
    <xf numFmtId="168" fontId="0" fillId="0" borderId="9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6" xfId="0" applyNumberForma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wrapText="1"/>
    </xf>
    <xf numFmtId="167" fontId="5" fillId="0" borderId="0" xfId="0" applyNumberFormat="1" applyFont="1" applyAlignment="1">
      <alignment wrapText="1"/>
    </xf>
    <xf numFmtId="164" fontId="16" fillId="0" borderId="0" xfId="0" applyFont="1" applyAlignment="1">
      <alignment horizontal="justify"/>
    </xf>
    <xf numFmtId="164" fontId="17" fillId="0" borderId="0" xfId="0" applyFont="1" applyAlignment="1">
      <alignment horizontal="center" wrapText="1"/>
    </xf>
    <xf numFmtId="164" fontId="2" fillId="0" borderId="18" xfId="21" applyFont="1" applyBorder="1" applyAlignment="1">
      <alignment/>
    </xf>
    <xf numFmtId="164" fontId="2" fillId="0" borderId="3" xfId="21" applyFont="1" applyBorder="1" applyAlignment="1">
      <alignment/>
    </xf>
    <xf numFmtId="164" fontId="2" fillId="0" borderId="19" xfId="22" applyNumberFormat="1" applyFont="1" applyBorder="1">
      <alignment horizontal="left"/>
    </xf>
    <xf numFmtId="164" fontId="0" fillId="0" borderId="20" xfId="22" applyNumberFormat="1" applyFont="1" applyBorder="1">
      <alignment horizontal="left"/>
    </xf>
    <xf numFmtId="164" fontId="0" fillId="0" borderId="21" xfId="22" applyNumberFormat="1" applyFont="1" applyBorder="1">
      <alignment horizontal="left"/>
    </xf>
    <xf numFmtId="164" fontId="0" fillId="0" borderId="5" xfId="24" applyNumberFormat="1" applyBorder="1" applyAlignment="1">
      <alignment/>
    </xf>
    <xf numFmtId="164" fontId="0" fillId="0" borderId="22" xfId="22" applyNumberFormat="1" applyBorder="1">
      <alignment horizontal="left"/>
    </xf>
    <xf numFmtId="164" fontId="0" fillId="0" borderId="11" xfId="22" applyNumberFormat="1" applyFont="1" applyBorder="1">
      <alignment horizontal="left"/>
    </xf>
    <xf numFmtId="164" fontId="0" fillId="0" borderId="8" xfId="24" applyNumberFormat="1" applyBorder="1" applyAlignment="1">
      <alignment/>
    </xf>
    <xf numFmtId="164" fontId="0" fillId="0" borderId="4" xfId="24" applyNumberFormat="1" applyBorder="1" applyAlignment="1">
      <alignment/>
    </xf>
    <xf numFmtId="164" fontId="0" fillId="0" borderId="19" xfId="24" applyNumberFormat="1" applyBorder="1" applyAlignment="1">
      <alignment/>
    </xf>
    <xf numFmtId="164" fontId="2" fillId="0" borderId="23" xfId="23" applyNumberFormat="1" applyFont="1" applyBorder="1">
      <alignment horizontal="left"/>
    </xf>
    <xf numFmtId="164" fontId="2" fillId="0" borderId="24" xfId="23" applyNumberFormat="1" applyBorder="1">
      <alignment horizontal="left"/>
    </xf>
    <xf numFmtId="164" fontId="2" fillId="0" borderId="24" xfId="25" applyNumberForma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6" fontId="15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15" fillId="0" borderId="0" xfId="0" applyFont="1" applyAlignment="1">
      <alignment horizontal="justify"/>
    </xf>
    <xf numFmtId="164" fontId="21" fillId="0" borderId="0" xfId="0" applyFont="1" applyAlignment="1">
      <alignment horizontal="justify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6" borderId="25" xfId="0" applyFont="1" applyFill="1" applyBorder="1" applyAlignment="1">
      <alignment horizontal="justify"/>
    </xf>
    <xf numFmtId="164" fontId="26" fillId="6" borderId="26" xfId="0" applyFont="1" applyFill="1" applyBorder="1" applyAlignment="1">
      <alignment horizontal="justify"/>
    </xf>
    <xf numFmtId="164" fontId="26" fillId="0" borderId="0" xfId="0" applyFont="1" applyAlignment="1">
      <alignment/>
    </xf>
    <xf numFmtId="164" fontId="27" fillId="0" borderId="25" xfId="0" applyFont="1" applyBorder="1" applyAlignment="1">
      <alignment horizontal="justify"/>
    </xf>
    <xf numFmtId="171" fontId="27" fillId="0" borderId="25" xfId="0" applyNumberFormat="1" applyFont="1" applyBorder="1" applyAlignment="1">
      <alignment horizontal="justify"/>
    </xf>
    <xf numFmtId="167" fontId="27" fillId="0" borderId="25" xfId="0" applyNumberFormat="1" applyFont="1" applyBorder="1" applyAlignment="1">
      <alignment horizontal="justify"/>
    </xf>
    <xf numFmtId="167" fontId="27" fillId="0" borderId="26" xfId="0" applyNumberFormat="1" applyFont="1" applyBorder="1" applyAlignment="1">
      <alignment horizontal="justify"/>
    </xf>
    <xf numFmtId="164" fontId="27" fillId="0" borderId="27" xfId="0" applyFont="1" applyBorder="1" applyAlignment="1">
      <alignment horizontal="justify"/>
    </xf>
    <xf numFmtId="171" fontId="27" fillId="0" borderId="27" xfId="0" applyNumberFormat="1" applyFont="1" applyBorder="1" applyAlignment="1">
      <alignment horizontal="justify"/>
    </xf>
    <xf numFmtId="167" fontId="27" fillId="0" borderId="27" xfId="0" applyNumberFormat="1" applyFont="1" applyBorder="1" applyAlignment="1">
      <alignment horizontal="justify"/>
    </xf>
    <xf numFmtId="167" fontId="27" fillId="0" borderId="28" xfId="0" applyNumberFormat="1" applyFont="1" applyBorder="1" applyAlignment="1">
      <alignment horizontal="justify"/>
    </xf>
    <xf numFmtId="164" fontId="27" fillId="0" borderId="29" xfId="0" applyFont="1" applyBorder="1" applyAlignment="1">
      <alignment horizontal="justify"/>
    </xf>
    <xf numFmtId="171" fontId="27" fillId="0" borderId="29" xfId="0" applyNumberFormat="1" applyFont="1" applyBorder="1" applyAlignment="1">
      <alignment horizontal="justify"/>
    </xf>
    <xf numFmtId="167" fontId="27" fillId="0" borderId="29" xfId="0" applyNumberFormat="1" applyFont="1" applyBorder="1" applyAlignment="1">
      <alignment horizontal="justify"/>
    </xf>
    <xf numFmtId="164" fontId="27" fillId="0" borderId="26" xfId="0" applyFont="1" applyBorder="1" applyAlignment="1">
      <alignment horizontal="justify"/>
    </xf>
    <xf numFmtId="164" fontId="27" fillId="0" borderId="28" xfId="0" applyFont="1" applyBorder="1" applyAlignment="1">
      <alignment horizontal="justify"/>
    </xf>
    <xf numFmtId="171" fontId="26" fillId="6" borderId="30" xfId="0" applyNumberFormat="1" applyFont="1" applyFill="1" applyBorder="1" applyAlignment="1">
      <alignment horizontal="justify"/>
    </xf>
    <xf numFmtId="164" fontId="26" fillId="6" borderId="30" xfId="0" applyFont="1" applyFill="1" applyBorder="1" applyAlignment="1">
      <alignment horizontal="justify"/>
    </xf>
    <xf numFmtId="167" fontId="26" fillId="6" borderId="30" xfId="0" applyNumberFormat="1" applyFont="1" applyFill="1" applyBorder="1" applyAlignment="1">
      <alignment horizontal="justify"/>
    </xf>
    <xf numFmtId="167" fontId="26" fillId="6" borderId="26" xfId="0" applyNumberFormat="1" applyFont="1" applyFill="1" applyBorder="1" applyAlignment="1">
      <alignment horizontal="justify"/>
    </xf>
    <xf numFmtId="164" fontId="28" fillId="0" borderId="0" xfId="0" applyFont="1" applyAlignment="1">
      <alignment/>
    </xf>
    <xf numFmtId="164" fontId="14" fillId="0" borderId="0" xfId="0" applyFont="1" applyAlignment="1">
      <alignment horizontal="justify"/>
    </xf>
    <xf numFmtId="164" fontId="30" fillId="6" borderId="26" xfId="0" applyFont="1" applyFill="1" applyBorder="1" applyAlignment="1">
      <alignment horizontal="justify"/>
    </xf>
    <xf numFmtId="164" fontId="30" fillId="6" borderId="27" xfId="0" applyFont="1" applyFill="1" applyBorder="1" applyAlignment="1">
      <alignment horizontal="justify"/>
    </xf>
    <xf numFmtId="164" fontId="30" fillId="6" borderId="28" xfId="0" applyFont="1" applyFill="1" applyBorder="1" applyAlignment="1">
      <alignment horizontal="justify"/>
    </xf>
    <xf numFmtId="164" fontId="31" fillId="0" borderId="27" xfId="0" applyFont="1" applyBorder="1" applyAlignment="1">
      <alignment horizontal="justify"/>
    </xf>
    <xf numFmtId="171" fontId="32" fillId="0" borderId="27" xfId="0" applyNumberFormat="1" applyFont="1" applyBorder="1" applyAlignment="1">
      <alignment horizontal="justify"/>
    </xf>
    <xf numFmtId="164" fontId="32" fillId="0" borderId="27" xfId="0" applyFont="1" applyBorder="1" applyAlignment="1">
      <alignment horizontal="justify"/>
    </xf>
    <xf numFmtId="164" fontId="32" fillId="0" borderId="28" xfId="0" applyFont="1" applyBorder="1" applyAlignment="1">
      <alignment horizontal="justify"/>
    </xf>
    <xf numFmtId="164" fontId="30" fillId="7" borderId="27" xfId="0" applyFont="1" applyFill="1" applyBorder="1" applyAlignment="1">
      <alignment horizontal="justify"/>
    </xf>
    <xf numFmtId="171" fontId="30" fillId="7" borderId="27" xfId="0" applyNumberFormat="1" applyFont="1" applyFill="1" applyBorder="1" applyAlignment="1">
      <alignment horizontal="justify"/>
    </xf>
    <xf numFmtId="164" fontId="30" fillId="7" borderId="28" xfId="0" applyFont="1" applyFill="1" applyBorder="1" applyAlignment="1">
      <alignment horizontal="justify"/>
    </xf>
    <xf numFmtId="164" fontId="33" fillId="7" borderId="0" xfId="0" applyFont="1" applyFill="1" applyAlignment="1">
      <alignment horizontal="justify"/>
    </xf>
    <xf numFmtId="164" fontId="33" fillId="8" borderId="0" xfId="0" applyFont="1" applyFill="1" applyAlignment="1">
      <alignment horizontal="justify"/>
    </xf>
    <xf numFmtId="164" fontId="34" fillId="0" borderId="0" xfId="0" applyFont="1" applyAlignment="1">
      <alignment horizontal="justify"/>
    </xf>
    <xf numFmtId="164" fontId="33" fillId="0" borderId="0" xfId="0" applyFont="1" applyAlignment="1">
      <alignment horizontal="justify"/>
    </xf>
    <xf numFmtId="164" fontId="30" fillId="7" borderId="0" xfId="0" applyFont="1" applyFill="1" applyAlignment="1">
      <alignment horizontal="justify"/>
    </xf>
    <xf numFmtId="164" fontId="35" fillId="0" borderId="0" xfId="0" applyFont="1" applyAlignment="1">
      <alignment horizontal="justify"/>
    </xf>
    <xf numFmtId="164" fontId="36" fillId="7" borderId="0" xfId="0" applyFont="1" applyFill="1" applyAlignment="1">
      <alignment horizontal="justify"/>
    </xf>
    <xf numFmtId="164" fontId="28" fillId="0" borderId="0" xfId="0" applyFont="1" applyAlignment="1">
      <alignment horizontal="justify"/>
    </xf>
    <xf numFmtId="164" fontId="37" fillId="6" borderId="0" xfId="0" applyFont="1" applyFill="1" applyAlignment="1">
      <alignment horizontal="justify"/>
    </xf>
    <xf numFmtId="164" fontId="38" fillId="7" borderId="0" xfId="0" applyFont="1" applyFill="1" applyAlignment="1">
      <alignment horizontal="justify"/>
    </xf>
    <xf numFmtId="164" fontId="39" fillId="8" borderId="0" xfId="0" applyFont="1" applyFill="1" applyAlignment="1">
      <alignment horizontal="justify"/>
    </xf>
    <xf numFmtId="164" fontId="40" fillId="0" borderId="0" xfId="0" applyFont="1" applyAlignment="1">
      <alignment horizontal="justify"/>
    </xf>
    <xf numFmtId="171" fontId="40" fillId="0" borderId="0" xfId="0" applyNumberFormat="1" applyFont="1" applyAlignment="1">
      <alignment horizontal="justify"/>
    </xf>
    <xf numFmtId="171" fontId="39" fillId="0" borderId="0" xfId="0" applyNumberFormat="1" applyFont="1" applyAlignment="1">
      <alignment horizontal="justify"/>
    </xf>
    <xf numFmtId="164" fontId="39" fillId="0" borderId="0" xfId="0" applyFont="1" applyAlignment="1">
      <alignment horizontal="justify"/>
    </xf>
    <xf numFmtId="164" fontId="41" fillId="8" borderId="0" xfId="0" applyFont="1" applyFill="1" applyAlignment="1">
      <alignment horizontal="justify"/>
    </xf>
    <xf numFmtId="164" fontId="38" fillId="8" borderId="0" xfId="0" applyFont="1" applyFill="1" applyAlignment="1">
      <alignment horizontal="justify"/>
    </xf>
    <xf numFmtId="164" fontId="39" fillId="7" borderId="0" xfId="0" applyFont="1" applyFill="1" applyAlignment="1">
      <alignment horizontal="justify"/>
    </xf>
    <xf numFmtId="171" fontId="39" fillId="7" borderId="0" xfId="0" applyNumberFormat="1" applyFont="1" applyFill="1" applyAlignment="1">
      <alignment horizontal="justify"/>
    </xf>
    <xf numFmtId="164" fontId="38" fillId="6" borderId="0" xfId="0" applyFont="1" applyFill="1" applyAlignment="1">
      <alignment horizontal="justify"/>
    </xf>
    <xf numFmtId="164" fontId="39" fillId="9" borderId="0" xfId="0" applyFont="1" applyFill="1" applyAlignment="1">
      <alignment horizontal="justify"/>
    </xf>
    <xf numFmtId="164" fontId="38" fillId="0" borderId="0" xfId="0" applyFont="1" applyAlignment="1">
      <alignment/>
    </xf>
    <xf numFmtId="164" fontId="38" fillId="0" borderId="0" xfId="0" applyFont="1" applyAlignment="1">
      <alignment horizontal="justify"/>
    </xf>
    <xf numFmtId="164" fontId="41" fillId="0" borderId="0" xfId="0" applyFont="1" applyAlignment="1">
      <alignment horizontal="justify"/>
    </xf>
    <xf numFmtId="171" fontId="41" fillId="7" borderId="0" xfId="0" applyNumberFormat="1" applyFont="1" applyFill="1" applyAlignment="1">
      <alignment horizontal="justify"/>
    </xf>
    <xf numFmtId="164" fontId="41" fillId="7" borderId="0" xfId="0" applyFont="1" applyFill="1" applyAlignment="1">
      <alignment horizontal="justify"/>
    </xf>
    <xf numFmtId="164" fontId="2" fillId="6" borderId="0" xfId="0" applyFont="1" applyFill="1" applyAlignment="1">
      <alignment horizontal="center"/>
    </xf>
    <xf numFmtId="164" fontId="38" fillId="8" borderId="0" xfId="0" applyFont="1" applyFill="1" applyAlignment="1">
      <alignment horizontal="center"/>
    </xf>
    <xf numFmtId="164" fontId="41" fillId="0" borderId="0" xfId="0" applyFont="1" applyAlignment="1">
      <alignment/>
    </xf>
    <xf numFmtId="164" fontId="41" fillId="0" borderId="0" xfId="0" applyFont="1" applyAlignment="1">
      <alignment horizontal="center"/>
    </xf>
    <xf numFmtId="164" fontId="38" fillId="0" borderId="0" xfId="0" applyFont="1" applyAlignment="1">
      <alignment horizontal="center"/>
    </xf>
    <xf numFmtId="164" fontId="38" fillId="7" borderId="0" xfId="0" applyFont="1" applyFill="1" applyAlignment="1">
      <alignment/>
    </xf>
    <xf numFmtId="164" fontId="38" fillId="7" borderId="0" xfId="0" applyFont="1" applyFill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2" xfId="20"/>
    <cellStyle name="Campo de la tabla dinámica" xfId="21"/>
    <cellStyle name="Categoría de la tabla dinámica" xfId="22"/>
    <cellStyle name="Título de la tabla dinámica" xfId="23"/>
    <cellStyle name="Valor de la tabla dinámica" xfId="24"/>
    <cellStyle name="Resultado de la tabla dinámica" xfId="25"/>
  </cellStyles>
  <dxfs count="1">
    <dxf>
      <fill>
        <patternFill patternType="solid">
          <fgColor rgb="FFFFCC99"/>
          <bgColor rgb="FFFFD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6666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663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966"/>
      <rgbColor rgb="00FF9900"/>
      <rgbColor rgb="00FF6600"/>
      <rgbColor rgb="00515151"/>
      <rgbColor rgb="00B2B2B2"/>
      <rgbColor rgb="00003366"/>
      <rgbColor rgb="000081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18</xdr:col>
      <xdr:colOff>495300</xdr:colOff>
      <xdr:row>51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0" cy="832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18</xdr:col>
      <xdr:colOff>495300</xdr:colOff>
      <xdr:row>52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382750" cy="832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H19" sqref="H19"/>
    </sheetView>
  </sheetViews>
  <sheetFormatPr defaultColWidth="9.140625" defaultRowHeight="12.75"/>
  <cols>
    <col min="1" max="1" width="11.57421875" style="0" customWidth="1"/>
    <col min="2" max="16384" width="11.57421875" style="0" customWidth="1"/>
  </cols>
  <sheetData>
    <row r="1" ht="12.75">
      <c r="A1" s="1" t="s">
        <v>0</v>
      </c>
    </row>
    <row r="2" spans="1:2" ht="12.75">
      <c r="A2" s="2" t="s">
        <v>1</v>
      </c>
      <c r="B2" s="3">
        <v>0.1589</v>
      </c>
    </row>
    <row r="3" spans="1:2" ht="12.75">
      <c r="A3" s="2" t="s">
        <v>2</v>
      </c>
      <c r="B3" s="3">
        <v>0.1504</v>
      </c>
    </row>
    <row r="4" spans="1:2" ht="12.75">
      <c r="A4" s="2" t="s">
        <v>3</v>
      </c>
      <c r="B4" s="3">
        <v>0.1529</v>
      </c>
    </row>
    <row r="5" spans="1:2" ht="12.75">
      <c r="A5" s="2" t="s">
        <v>4</v>
      </c>
      <c r="B5" s="3">
        <v>0.1565</v>
      </c>
    </row>
    <row r="6" spans="1:2" ht="12.75">
      <c r="A6" s="2" t="s">
        <v>5</v>
      </c>
      <c r="B6" s="3">
        <v>0.1514</v>
      </c>
    </row>
    <row r="7" spans="1:2" ht="12.75">
      <c r="A7" s="2" t="s">
        <v>6</v>
      </c>
      <c r="B7" s="3">
        <v>0.1602</v>
      </c>
    </row>
    <row r="8" spans="1:2" ht="12.75">
      <c r="A8" s="2" t="s">
        <v>7</v>
      </c>
      <c r="B8" s="3">
        <v>0.1461</v>
      </c>
    </row>
    <row r="9" spans="1:2" ht="12.75">
      <c r="A9" s="2" t="s">
        <v>8</v>
      </c>
      <c r="B9" s="3">
        <v>0.1526</v>
      </c>
    </row>
    <row r="10" spans="1:2" ht="12.75">
      <c r="A10" s="4" t="s">
        <v>9</v>
      </c>
      <c r="B10" s="5">
        <v>0.1525</v>
      </c>
    </row>
    <row r="11" ht="102">
      <c r="A11" s="6" t="s">
        <v>10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E9" sqref="E9"/>
    </sheetView>
  </sheetViews>
  <sheetFormatPr defaultColWidth="9.140625" defaultRowHeight="12.75"/>
  <cols>
    <col min="1" max="2" width="11.57421875" style="0" customWidth="1"/>
    <col min="3" max="3" width="15.00390625" style="0" customWidth="1"/>
    <col min="4" max="16384" width="11.57421875" style="0" customWidth="1"/>
  </cols>
  <sheetData>
    <row r="1" ht="108.75">
      <c r="A1" s="73" t="s">
        <v>395</v>
      </c>
    </row>
    <row r="2" spans="2:4" ht="45.75">
      <c r="B2" s="74" t="s">
        <v>396</v>
      </c>
      <c r="C2" s="74" t="s">
        <v>397</v>
      </c>
      <c r="D2" s="74" t="s">
        <v>398</v>
      </c>
    </row>
    <row r="3" spans="1:4" ht="12.75">
      <c r="A3" s="6" t="s">
        <v>48</v>
      </c>
      <c r="B3" s="6">
        <v>153203</v>
      </c>
      <c r="C3" s="72">
        <v>0.4286</v>
      </c>
      <c r="D3" s="10">
        <v>0.3786</v>
      </c>
    </row>
    <row r="4" spans="1:4" ht="12.75">
      <c r="A4" s="6" t="s">
        <v>49</v>
      </c>
      <c r="B4" s="6">
        <v>204214</v>
      </c>
      <c r="C4" s="72">
        <v>0.5714</v>
      </c>
      <c r="D4" s="10">
        <v>0.4372</v>
      </c>
    </row>
    <row r="5" spans="1:4" ht="12.75">
      <c r="A5" s="6" t="s">
        <v>21</v>
      </c>
      <c r="B5" s="6">
        <v>357418</v>
      </c>
      <c r="C5" s="72">
        <v>1</v>
      </c>
      <c r="D5" s="10">
        <v>0.41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ht="12.75">
      <c r="A1" t="s">
        <v>399</v>
      </c>
    </row>
    <row r="2" spans="1:2" ht="12.75">
      <c r="A2" t="s">
        <v>48</v>
      </c>
      <c r="B2">
        <v>21260</v>
      </c>
    </row>
    <row r="3" spans="1:2" ht="12.75">
      <c r="A3" t="s">
        <v>49</v>
      </c>
      <c r="B3">
        <v>34992</v>
      </c>
    </row>
    <row r="4" spans="1:2" ht="12.75">
      <c r="A4" t="s">
        <v>21</v>
      </c>
      <c r="B4">
        <v>56252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" sqref="A2"/>
    </sheetView>
  </sheetViews>
  <sheetFormatPr defaultColWidth="9.140625" defaultRowHeight="12.75"/>
  <cols>
    <col min="1" max="2" width="11.57421875" style="0" customWidth="1"/>
    <col min="3" max="3" width="24.140625" style="0" customWidth="1"/>
    <col min="4" max="16384" width="11.57421875" style="0" customWidth="1"/>
  </cols>
  <sheetData>
    <row r="1" ht="15">
      <c r="A1" s="68" t="s">
        <v>400</v>
      </c>
    </row>
    <row r="2" spans="1:5" ht="12.75">
      <c r="A2" s="75" t="s">
        <v>401</v>
      </c>
      <c r="B2" s="76" t="s">
        <v>402</v>
      </c>
      <c r="C2" s="77" t="s">
        <v>403</v>
      </c>
      <c r="D2" s="1"/>
      <c r="E2" s="1"/>
    </row>
    <row r="3" spans="1:3" ht="12.75">
      <c r="A3" s="78" t="s">
        <v>1</v>
      </c>
      <c r="B3" s="79" t="s">
        <v>404</v>
      </c>
      <c r="C3" s="80">
        <v>201</v>
      </c>
    </row>
    <row r="4" spans="1:3" ht="12.75">
      <c r="A4" s="81"/>
      <c r="B4" s="82" t="s">
        <v>405</v>
      </c>
      <c r="C4" s="83">
        <v>218</v>
      </c>
    </row>
    <row r="5" spans="1:3" ht="12.75">
      <c r="A5" s="78" t="s">
        <v>2</v>
      </c>
      <c r="B5" s="79" t="s">
        <v>404</v>
      </c>
      <c r="C5" s="84">
        <v>431</v>
      </c>
    </row>
    <row r="6" spans="1:3" ht="12.75">
      <c r="A6" s="81"/>
      <c r="B6" s="82" t="s">
        <v>405</v>
      </c>
      <c r="C6" s="85">
        <v>491</v>
      </c>
    </row>
    <row r="7" spans="1:3" ht="12.75">
      <c r="A7" s="78" t="s">
        <v>3</v>
      </c>
      <c r="B7" s="79" t="s">
        <v>404</v>
      </c>
      <c r="C7" s="80">
        <v>158</v>
      </c>
    </row>
    <row r="8" spans="1:3" ht="12.75">
      <c r="A8" s="81"/>
      <c r="B8" s="82" t="s">
        <v>405</v>
      </c>
      <c r="C8" s="83">
        <v>179</v>
      </c>
    </row>
    <row r="9" spans="1:3" ht="12.75">
      <c r="A9" s="78" t="s">
        <v>4</v>
      </c>
      <c r="B9" s="79" t="s">
        <v>404</v>
      </c>
      <c r="C9" s="84">
        <v>170</v>
      </c>
    </row>
    <row r="10" spans="1:3" ht="12.75">
      <c r="A10" s="81"/>
      <c r="B10" s="82" t="s">
        <v>405</v>
      </c>
      <c r="C10" s="85">
        <v>203</v>
      </c>
    </row>
    <row r="11" spans="1:3" ht="12.75">
      <c r="A11" s="78" t="s">
        <v>5</v>
      </c>
      <c r="B11" s="79" t="s">
        <v>404</v>
      </c>
      <c r="C11" s="80">
        <v>275</v>
      </c>
    </row>
    <row r="12" spans="1:3" ht="12.75">
      <c r="A12" s="81"/>
      <c r="B12" s="82" t="s">
        <v>405</v>
      </c>
      <c r="C12" s="83">
        <v>369</v>
      </c>
    </row>
    <row r="13" spans="1:3" ht="12.75">
      <c r="A13" s="78" t="s">
        <v>6</v>
      </c>
      <c r="B13" s="79" t="s">
        <v>404</v>
      </c>
      <c r="C13" s="84">
        <v>238</v>
      </c>
    </row>
    <row r="14" spans="1:3" ht="12.75">
      <c r="A14" s="81"/>
      <c r="B14" s="82" t="s">
        <v>405</v>
      </c>
      <c r="C14" s="85">
        <v>357</v>
      </c>
    </row>
    <row r="15" spans="1:3" ht="12.75">
      <c r="A15" s="78" t="s">
        <v>7</v>
      </c>
      <c r="B15" s="79" t="s">
        <v>404</v>
      </c>
      <c r="C15" s="80">
        <v>247</v>
      </c>
    </row>
    <row r="16" spans="1:3" ht="12.75">
      <c r="A16" s="81"/>
      <c r="B16" s="82" t="s">
        <v>405</v>
      </c>
      <c r="C16" s="83">
        <v>250</v>
      </c>
    </row>
    <row r="17" spans="1:3" ht="12.75">
      <c r="A17" s="78" t="s">
        <v>8</v>
      </c>
      <c r="B17" s="79" t="s">
        <v>404</v>
      </c>
      <c r="C17" s="84">
        <v>505</v>
      </c>
    </row>
    <row r="18" spans="1:3" ht="12.75">
      <c r="A18" s="81"/>
      <c r="B18" s="82" t="s">
        <v>405</v>
      </c>
      <c r="C18" s="85">
        <v>880</v>
      </c>
    </row>
    <row r="19" spans="1:3" ht="12.75">
      <c r="A19" s="86" t="s">
        <v>406</v>
      </c>
      <c r="B19" s="87"/>
      <c r="C19" s="88">
        <v>5172</v>
      </c>
    </row>
    <row r="20" ht="12.75">
      <c r="A20" t="s">
        <v>50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E21" sqref="E21"/>
    </sheetView>
  </sheetViews>
  <sheetFormatPr defaultColWidth="9.140625" defaultRowHeight="12.75"/>
  <cols>
    <col min="1" max="16384" width="11.57421875" style="0" customWidth="1"/>
  </cols>
  <sheetData>
    <row r="1" ht="15">
      <c r="A1" s="68" t="s">
        <v>407</v>
      </c>
    </row>
    <row r="2" spans="1:4" ht="12.75">
      <c r="A2" s="75" t="s">
        <v>401</v>
      </c>
      <c r="B2" s="76" t="s">
        <v>402</v>
      </c>
      <c r="C2" s="77" t="s">
        <v>408</v>
      </c>
      <c r="D2" s="1"/>
    </row>
    <row r="3" spans="1:3" ht="12.75">
      <c r="A3" s="78" t="s">
        <v>1</v>
      </c>
      <c r="B3" s="79" t="s">
        <v>404</v>
      </c>
      <c r="C3" s="80">
        <v>28</v>
      </c>
    </row>
    <row r="4" spans="1:3" ht="12.75">
      <c r="A4" s="81"/>
      <c r="B4" s="82" t="s">
        <v>405</v>
      </c>
      <c r="C4" s="83">
        <v>106</v>
      </c>
    </row>
    <row r="5" spans="1:3" ht="12.75">
      <c r="A5" s="78" t="s">
        <v>2</v>
      </c>
      <c r="B5" s="79" t="s">
        <v>404</v>
      </c>
      <c r="C5" s="84">
        <v>73</v>
      </c>
    </row>
    <row r="6" spans="1:3" ht="12.75">
      <c r="A6" s="81"/>
      <c r="B6" s="82" t="s">
        <v>405</v>
      </c>
      <c r="C6" s="85">
        <v>159</v>
      </c>
    </row>
    <row r="7" spans="1:3" ht="12.75">
      <c r="A7" s="78" t="s">
        <v>3</v>
      </c>
      <c r="B7" s="79" t="s">
        <v>404</v>
      </c>
      <c r="C7" s="80">
        <v>51</v>
      </c>
    </row>
    <row r="8" spans="1:3" ht="12.75">
      <c r="A8" s="81"/>
      <c r="B8" s="82" t="s">
        <v>405</v>
      </c>
      <c r="C8" s="83">
        <v>83</v>
      </c>
    </row>
    <row r="9" spans="1:3" ht="12.75">
      <c r="A9" s="78" t="s">
        <v>4</v>
      </c>
      <c r="B9" s="79" t="s">
        <v>404</v>
      </c>
      <c r="C9" s="84">
        <v>65</v>
      </c>
    </row>
    <row r="10" spans="1:3" ht="12.75">
      <c r="A10" s="81"/>
      <c r="B10" s="82" t="s">
        <v>405</v>
      </c>
      <c r="C10" s="85">
        <v>104</v>
      </c>
    </row>
    <row r="11" spans="1:3" ht="12.75">
      <c r="A11" s="78" t="s">
        <v>5</v>
      </c>
      <c r="B11" s="79" t="s">
        <v>404</v>
      </c>
      <c r="C11" s="80">
        <v>30</v>
      </c>
    </row>
    <row r="12" spans="1:3" ht="12.75">
      <c r="A12" s="81"/>
      <c r="B12" s="82" t="s">
        <v>405</v>
      </c>
      <c r="C12" s="83">
        <v>56</v>
      </c>
    </row>
    <row r="13" spans="1:3" ht="12.75">
      <c r="A13" s="78" t="s">
        <v>6</v>
      </c>
      <c r="B13" s="79" t="s">
        <v>404</v>
      </c>
      <c r="C13" s="84">
        <v>58</v>
      </c>
    </row>
    <row r="14" spans="1:3" ht="12.75">
      <c r="A14" s="81"/>
      <c r="B14" s="82" t="s">
        <v>405</v>
      </c>
      <c r="C14" s="85">
        <v>71</v>
      </c>
    </row>
    <row r="15" spans="1:3" ht="12.75">
      <c r="A15" s="78" t="s">
        <v>7</v>
      </c>
      <c r="B15" s="79" t="s">
        <v>404</v>
      </c>
      <c r="C15" s="80">
        <v>137</v>
      </c>
    </row>
    <row r="16" spans="1:3" ht="12.75">
      <c r="A16" s="81"/>
      <c r="B16" s="82" t="s">
        <v>405</v>
      </c>
      <c r="C16" s="83">
        <v>182</v>
      </c>
    </row>
    <row r="17" spans="1:3" ht="12.75">
      <c r="A17" s="78" t="s">
        <v>8</v>
      </c>
      <c r="B17" s="79" t="s">
        <v>404</v>
      </c>
      <c r="C17" s="84">
        <v>219</v>
      </c>
    </row>
    <row r="18" spans="1:3" ht="12.75">
      <c r="A18" s="81"/>
      <c r="B18" s="82" t="s">
        <v>405</v>
      </c>
      <c r="C18" s="85">
        <v>397</v>
      </c>
    </row>
    <row r="19" spans="1:3" ht="12.75">
      <c r="A19" s="86" t="s">
        <v>406</v>
      </c>
      <c r="B19" s="87"/>
      <c r="C19" s="88">
        <v>1819</v>
      </c>
    </row>
    <row r="20" ht="12.75">
      <c r="A20" t="s">
        <v>50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1" sqref="D11"/>
    </sheetView>
  </sheetViews>
  <sheetFormatPr defaultColWidth="9.140625" defaultRowHeight="12.75"/>
  <cols>
    <col min="1" max="1" width="17.28125" style="0" customWidth="1"/>
    <col min="2" max="16384" width="11.57421875" style="0" customWidth="1"/>
  </cols>
  <sheetData>
    <row r="1" ht="15">
      <c r="A1" s="68" t="s">
        <v>409</v>
      </c>
    </row>
    <row r="3" spans="1:4" ht="12.75">
      <c r="A3" s="89" t="s">
        <v>410</v>
      </c>
      <c r="B3" s="1" t="s">
        <v>48</v>
      </c>
      <c r="C3" s="1" t="s">
        <v>49</v>
      </c>
      <c r="D3" s="1" t="s">
        <v>21</v>
      </c>
    </row>
    <row r="4" spans="1:4" ht="12.75">
      <c r="A4" s="90" t="s">
        <v>411</v>
      </c>
      <c r="B4" s="8">
        <v>0.1029</v>
      </c>
      <c r="C4" s="8">
        <v>0.0585</v>
      </c>
      <c r="D4" s="8">
        <v>0.0767</v>
      </c>
    </row>
    <row r="5" spans="1:4" ht="12.75">
      <c r="A5" s="90" t="s">
        <v>412</v>
      </c>
      <c r="B5" s="91">
        <v>0.157</v>
      </c>
      <c r="C5" s="8">
        <v>0.127</v>
      </c>
      <c r="D5" s="8">
        <v>0.1393</v>
      </c>
    </row>
    <row r="6" spans="1:4" ht="12.75">
      <c r="A6" s="90" t="s">
        <v>413</v>
      </c>
      <c r="B6" s="8">
        <v>0.1312</v>
      </c>
      <c r="C6" s="8">
        <v>0.1178</v>
      </c>
      <c r="D6" s="8">
        <v>0.1233</v>
      </c>
    </row>
    <row r="7" spans="1:4" ht="12.75">
      <c r="A7" s="90" t="s">
        <v>414</v>
      </c>
      <c r="B7" s="8">
        <v>0.057</v>
      </c>
      <c r="C7" s="8">
        <v>0.0448</v>
      </c>
      <c r="D7" s="8">
        <v>0.0498</v>
      </c>
    </row>
    <row r="8" spans="1:4" ht="12.75">
      <c r="A8" s="90" t="s">
        <v>415</v>
      </c>
      <c r="B8" s="8">
        <v>0.0353</v>
      </c>
      <c r="C8" s="8">
        <v>0.0273</v>
      </c>
      <c r="D8" s="8">
        <v>0.0306</v>
      </c>
    </row>
    <row r="9" spans="1:4" ht="12.75">
      <c r="A9" s="90" t="s">
        <v>416</v>
      </c>
      <c r="B9" s="8">
        <v>0.15</v>
      </c>
      <c r="C9" s="8">
        <v>0.1396</v>
      </c>
      <c r="D9" s="8">
        <v>0.1438</v>
      </c>
    </row>
    <row r="10" spans="1:4" ht="12.75">
      <c r="A10" s="90" t="s">
        <v>417</v>
      </c>
      <c r="B10" s="8">
        <v>0.3667</v>
      </c>
      <c r="C10" s="8">
        <v>0.4851</v>
      </c>
      <c r="D10" s="8">
        <v>0.4365</v>
      </c>
    </row>
    <row r="11" spans="1:4" ht="12.75">
      <c r="A11" s="92" t="s">
        <v>37</v>
      </c>
      <c r="B11" s="5">
        <v>1</v>
      </c>
      <c r="C11" s="5">
        <v>1</v>
      </c>
      <c r="D11" s="5">
        <v>1</v>
      </c>
    </row>
    <row r="13" ht="39.75">
      <c r="A13" s="93" t="s">
        <v>418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5" sqref="B5"/>
    </sheetView>
  </sheetViews>
  <sheetFormatPr defaultColWidth="9.140625" defaultRowHeight="12.75"/>
  <cols>
    <col min="1" max="16384" width="11.57421875" style="0" customWidth="1"/>
  </cols>
  <sheetData>
    <row r="1" ht="15">
      <c r="A1" s="68" t="s">
        <v>419</v>
      </c>
    </row>
    <row r="2" ht="143.25">
      <c r="A2" s="94" t="s">
        <v>419</v>
      </c>
    </row>
    <row r="4" spans="2:3" ht="23.25">
      <c r="B4" s="74" t="s">
        <v>420</v>
      </c>
      <c r="C4" s="74" t="s">
        <v>421</v>
      </c>
    </row>
    <row r="5" spans="1:3" ht="23.25">
      <c r="A5" s="6" t="s">
        <v>422</v>
      </c>
      <c r="B5" s="6">
        <v>163949</v>
      </c>
      <c r="C5" s="6">
        <v>87105</v>
      </c>
    </row>
    <row r="6" spans="1:3" ht="23.25">
      <c r="A6" s="6" t="s">
        <v>423</v>
      </c>
      <c r="B6" s="6">
        <v>71152</v>
      </c>
      <c r="C6" s="6">
        <v>49709</v>
      </c>
    </row>
    <row r="7" spans="1:3" ht="23.25">
      <c r="A7" s="6" t="s">
        <v>424</v>
      </c>
      <c r="B7" s="6">
        <v>21318</v>
      </c>
      <c r="C7" s="6">
        <v>20085</v>
      </c>
    </row>
    <row r="8" spans="1:3" ht="23.25">
      <c r="A8" s="6" t="s">
        <v>425</v>
      </c>
      <c r="B8" s="6">
        <v>11047</v>
      </c>
      <c r="C8" s="6">
        <v>12319</v>
      </c>
    </row>
    <row r="9" spans="1:3" ht="23.25">
      <c r="A9" s="6" t="s">
        <v>426</v>
      </c>
      <c r="B9" s="6">
        <v>114971</v>
      </c>
      <c r="C9" s="6">
        <v>233986</v>
      </c>
    </row>
    <row r="11" spans="1:3" ht="23.25" customHeight="1">
      <c r="A11" s="6" t="s">
        <v>427</v>
      </c>
      <c r="B11" s="6"/>
      <c r="C11" s="6"/>
    </row>
  </sheetData>
  <sheetProtection selectLockedCells="1" selectUnlockedCells="1"/>
  <mergeCells count="1">
    <mergeCell ref="A11:C1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5.140625" style="0" customWidth="1"/>
    <col min="3" max="16384" width="11.57421875" style="0" customWidth="1"/>
  </cols>
  <sheetData>
    <row r="1" ht="15">
      <c r="A1" s="68" t="s">
        <v>428</v>
      </c>
    </row>
    <row r="2" spans="2:3" ht="12.75">
      <c r="B2" s="1" t="s">
        <v>429</v>
      </c>
      <c r="C2" s="1" t="s">
        <v>430</v>
      </c>
    </row>
    <row r="3" spans="1:3" ht="12.75">
      <c r="A3" s="1" t="s">
        <v>431</v>
      </c>
      <c r="B3" s="10">
        <v>0.1996</v>
      </c>
      <c r="C3" s="10">
        <v>0.2889</v>
      </c>
    </row>
    <row r="4" spans="1:3" ht="12.75">
      <c r="A4" s="1" t="s">
        <v>432</v>
      </c>
      <c r="B4" s="10">
        <v>0.8004</v>
      </c>
      <c r="C4" s="10">
        <v>0.7111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8" sqref="E8"/>
    </sheetView>
  </sheetViews>
  <sheetFormatPr defaultColWidth="9.140625" defaultRowHeight="12.75"/>
  <cols>
    <col min="1" max="1" width="11.57421875" style="0" customWidth="1"/>
    <col min="2" max="2" width="22.140625" style="0" customWidth="1"/>
    <col min="3" max="3" width="15.8515625" style="0" customWidth="1"/>
    <col min="4" max="16384" width="11.57421875" style="0" customWidth="1"/>
  </cols>
  <sheetData>
    <row r="1" ht="15">
      <c r="A1" s="68" t="s">
        <v>433</v>
      </c>
    </row>
    <row r="3" spans="1:4" s="96" customFormat="1" ht="12.75">
      <c r="A3" s="95" t="s">
        <v>434</v>
      </c>
      <c r="B3" s="96" t="s">
        <v>435</v>
      </c>
      <c r="C3" s="96" t="s">
        <v>430</v>
      </c>
      <c r="D3" s="96" t="s">
        <v>436</v>
      </c>
    </row>
    <row r="4" spans="1:4" ht="12.75">
      <c r="A4" s="90" t="s">
        <v>437</v>
      </c>
      <c r="B4">
        <v>87567</v>
      </c>
      <c r="C4">
        <v>287947</v>
      </c>
      <c r="D4" s="8">
        <v>0.3041</v>
      </c>
    </row>
    <row r="5" spans="1:4" ht="12.75">
      <c r="A5" s="90" t="s">
        <v>438</v>
      </c>
      <c r="B5">
        <v>1277518</v>
      </c>
      <c r="C5">
        <v>4300558</v>
      </c>
      <c r="D5" s="8">
        <v>0.2971</v>
      </c>
    </row>
    <row r="6" spans="1:4" ht="12.75">
      <c r="A6" s="92" t="s">
        <v>439</v>
      </c>
      <c r="B6">
        <v>1365085</v>
      </c>
      <c r="C6">
        <v>4588505</v>
      </c>
      <c r="D6" s="8">
        <v>0.2975</v>
      </c>
    </row>
    <row r="8" ht="34.5">
      <c r="A8" s="6" t="s">
        <v>440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53" sqref="A53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16384" width="11.57421875" style="0" customWidth="1"/>
  </cols>
  <sheetData>
    <row r="1" ht="12.75">
      <c r="A1" s="97" t="s">
        <v>441</v>
      </c>
    </row>
    <row r="2" spans="2:3" ht="12.75">
      <c r="B2" s="1" t="s">
        <v>48</v>
      </c>
      <c r="C2" s="1" t="s">
        <v>49</v>
      </c>
    </row>
    <row r="3" spans="1:3" ht="12.75">
      <c r="A3" t="s">
        <v>442</v>
      </c>
      <c r="B3" s="10">
        <v>0.019</v>
      </c>
      <c r="C3" s="10">
        <v>0.0285</v>
      </c>
    </row>
    <row r="4" spans="1:3" ht="12.75">
      <c r="A4" t="s">
        <v>443</v>
      </c>
      <c r="B4" s="10">
        <v>0.1685</v>
      </c>
      <c r="C4" s="10">
        <v>0.1899</v>
      </c>
    </row>
    <row r="5" spans="1:3" ht="12.75">
      <c r="A5" t="s">
        <v>444</v>
      </c>
      <c r="C5" s="10">
        <v>0.287</v>
      </c>
    </row>
    <row r="6" spans="1:3" ht="12.75">
      <c r="A6" t="s">
        <v>445</v>
      </c>
      <c r="B6" s="10">
        <v>0.2122</v>
      </c>
      <c r="C6" s="10">
        <v>0.2061</v>
      </c>
    </row>
    <row r="7" spans="1:3" ht="12.75">
      <c r="A7" t="s">
        <v>446</v>
      </c>
      <c r="B7" s="10">
        <v>0.2612</v>
      </c>
      <c r="C7" s="10">
        <v>0.2885</v>
      </c>
    </row>
    <row r="9" ht="12.75">
      <c r="A9" t="s">
        <v>447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8" sqref="F8"/>
    </sheetView>
  </sheetViews>
  <sheetFormatPr defaultColWidth="9.140625" defaultRowHeight="12.75"/>
  <cols>
    <col min="1" max="1" width="11.57421875" style="0" customWidth="1"/>
    <col min="2" max="2" width="14.57421875" style="0" customWidth="1"/>
    <col min="3" max="3" width="22.28125" style="0" customWidth="1"/>
    <col min="4" max="4" width="7.421875" style="0" customWidth="1"/>
    <col min="5" max="5" width="21.421875" style="0" customWidth="1"/>
    <col min="6" max="16384" width="11.57421875" style="0" customWidth="1"/>
  </cols>
  <sheetData>
    <row r="1" ht="12.75">
      <c r="A1" s="1" t="s">
        <v>11</v>
      </c>
    </row>
    <row r="2" ht="12.75">
      <c r="A2" s="1"/>
    </row>
    <row r="3" spans="2:6" s="1" customFormat="1" ht="12.75"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6" ht="12.75">
      <c r="A4" t="s">
        <v>17</v>
      </c>
      <c r="B4" s="7">
        <v>33400</v>
      </c>
      <c r="C4" s="8">
        <v>0.7859</v>
      </c>
      <c r="D4">
        <v>9100</v>
      </c>
      <c r="E4" s="8">
        <v>0.2141</v>
      </c>
      <c r="F4">
        <v>42500</v>
      </c>
    </row>
    <row r="5" spans="1:6" ht="12.75">
      <c r="A5" t="s">
        <v>18</v>
      </c>
      <c r="B5" s="7">
        <v>22400</v>
      </c>
      <c r="C5" s="8">
        <v>0.7226</v>
      </c>
      <c r="D5">
        <v>8600</v>
      </c>
      <c r="E5" s="8">
        <v>0.2774</v>
      </c>
      <c r="F5">
        <v>31000</v>
      </c>
    </row>
    <row r="6" spans="1:6" ht="12.75">
      <c r="A6" t="s">
        <v>19</v>
      </c>
      <c r="B6" s="7">
        <v>18100</v>
      </c>
      <c r="C6" s="8">
        <v>0.9476</v>
      </c>
      <c r="D6">
        <v>1100</v>
      </c>
      <c r="E6" s="8">
        <v>0.0524</v>
      </c>
      <c r="F6">
        <v>19100</v>
      </c>
    </row>
    <row r="7" spans="1:6" ht="12.75">
      <c r="A7" t="s">
        <v>20</v>
      </c>
      <c r="B7" s="7">
        <v>155500</v>
      </c>
      <c r="C7" s="8">
        <v>0.4701</v>
      </c>
      <c r="D7">
        <v>175200</v>
      </c>
      <c r="E7" s="8">
        <v>0.5299</v>
      </c>
      <c r="F7">
        <v>330800</v>
      </c>
    </row>
    <row r="8" spans="1:6" s="1" customFormat="1" ht="12.75">
      <c r="A8" s="1" t="s">
        <v>21</v>
      </c>
      <c r="B8" s="9">
        <v>229400</v>
      </c>
      <c r="C8" s="5">
        <v>0.5418</v>
      </c>
      <c r="D8" s="1">
        <v>194000</v>
      </c>
      <c r="E8" s="5">
        <v>0.4582</v>
      </c>
      <c r="F8" s="1">
        <v>423400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E13" sqref="E13"/>
    </sheetView>
  </sheetViews>
  <sheetFormatPr defaultColWidth="9.140625" defaultRowHeight="12.75"/>
  <cols>
    <col min="1" max="1" width="11.57421875" style="1" customWidth="1"/>
    <col min="2" max="16384" width="11.57421875" style="0" customWidth="1"/>
  </cols>
  <sheetData>
    <row r="1" ht="12.75">
      <c r="A1" s="97" t="s">
        <v>448</v>
      </c>
    </row>
    <row r="2" spans="2:4" s="1" customFormat="1" ht="12.75">
      <c r="B2" s="1" t="s">
        <v>449</v>
      </c>
      <c r="C2" s="1" t="s">
        <v>450</v>
      </c>
      <c r="D2" s="1" t="s">
        <v>451</v>
      </c>
    </row>
    <row r="3" spans="1:4" ht="12.75">
      <c r="A3" s="1" t="s">
        <v>12</v>
      </c>
      <c r="B3">
        <v>966700</v>
      </c>
      <c r="C3">
        <v>464700</v>
      </c>
      <c r="D3" s="10">
        <v>0.3246</v>
      </c>
    </row>
    <row r="4" spans="1:4" ht="12.75">
      <c r="A4" s="1" t="s">
        <v>49</v>
      </c>
      <c r="B4">
        <v>773800</v>
      </c>
      <c r="C4">
        <v>414000</v>
      </c>
      <c r="D4" s="10">
        <v>0.3485</v>
      </c>
    </row>
    <row r="6" ht="12.75">
      <c r="A6" s="1" t="s">
        <v>38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54"/>
  <sheetViews>
    <sheetView workbookViewId="0" topLeftCell="A31">
      <selection activeCell="E60" sqref="E60"/>
    </sheetView>
  </sheetViews>
  <sheetFormatPr defaultColWidth="9.140625" defaultRowHeight="12.75"/>
  <cols>
    <col min="1" max="16384" width="11.57421875" style="0" customWidth="1"/>
  </cols>
  <sheetData>
    <row r="1" ht="12.75">
      <c r="A1" s="1" t="s">
        <v>452</v>
      </c>
    </row>
    <row r="54" ht="12.75">
      <c r="A54" t="s">
        <v>447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4.421875" style="1" customWidth="1"/>
    <col min="2" max="16384" width="11.57421875" style="0" customWidth="1"/>
  </cols>
  <sheetData>
    <row r="1" spans="2:3" s="1" customFormat="1" ht="12.75">
      <c r="B1" s="1" t="s">
        <v>48</v>
      </c>
      <c r="C1" s="1" t="s">
        <v>49</v>
      </c>
    </row>
    <row r="2" spans="1:3" ht="12.75">
      <c r="A2" s="1" t="s">
        <v>432</v>
      </c>
      <c r="B2" s="10">
        <v>0.7914</v>
      </c>
      <c r="C2" s="10">
        <v>0.5714</v>
      </c>
    </row>
    <row r="3" spans="1:3" ht="12.75">
      <c r="A3" s="1" t="s">
        <v>431</v>
      </c>
      <c r="B3" s="10">
        <v>0.1943</v>
      </c>
      <c r="C3" s="10">
        <v>0.414</v>
      </c>
    </row>
    <row r="4" spans="1:3" ht="12.75">
      <c r="A4" s="1" t="s">
        <v>453</v>
      </c>
      <c r="B4" s="10">
        <v>0.0143</v>
      </c>
      <c r="C4" s="10">
        <v>0.0145</v>
      </c>
    </row>
    <row r="6" s="23" customFormat="1" ht="12.75">
      <c r="A6" s="23" t="s">
        <v>427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7" sqref="A7"/>
    </sheetView>
  </sheetViews>
  <sheetFormatPr defaultColWidth="9.140625" defaultRowHeight="12.75"/>
  <cols>
    <col min="1" max="1" width="33.00390625" style="0" customWidth="1"/>
    <col min="2" max="2" width="28.421875" style="0" customWidth="1"/>
    <col min="3" max="3" width="29.00390625" style="0" customWidth="1"/>
    <col min="4" max="4" width="17.57421875" style="0" customWidth="1"/>
    <col min="5" max="16384" width="11.57421875" style="0" customWidth="1"/>
  </cols>
  <sheetData>
    <row r="1" spans="2:4" s="1" customFormat="1" ht="12.75">
      <c r="B1" s="1" t="s">
        <v>454</v>
      </c>
      <c r="C1" s="1" t="s">
        <v>455</v>
      </c>
      <c r="D1" s="1" t="s">
        <v>456</v>
      </c>
    </row>
    <row r="2" spans="1:4" ht="12.75">
      <c r="A2" t="s">
        <v>457</v>
      </c>
      <c r="B2">
        <v>31722</v>
      </c>
      <c r="C2" s="10">
        <v>0.0681</v>
      </c>
      <c r="D2" s="10">
        <v>-0.3627</v>
      </c>
    </row>
    <row r="3" spans="1:4" ht="12.75">
      <c r="A3" t="s">
        <v>458</v>
      </c>
      <c r="B3">
        <v>196748</v>
      </c>
      <c r="C3" s="10">
        <v>0.4221</v>
      </c>
      <c r="D3" s="10">
        <v>-0.2321</v>
      </c>
    </row>
    <row r="4" spans="1:4" ht="12.75">
      <c r="A4" t="s">
        <v>459</v>
      </c>
      <c r="B4">
        <v>237639</v>
      </c>
      <c r="C4" s="10">
        <v>0.5098</v>
      </c>
      <c r="D4" s="10">
        <v>-0.0792</v>
      </c>
    </row>
    <row r="5" spans="1:4" ht="12.75">
      <c r="A5" s="1" t="s">
        <v>21</v>
      </c>
      <c r="B5">
        <v>466109</v>
      </c>
      <c r="C5" s="10">
        <v>1</v>
      </c>
      <c r="D5" s="10">
        <v>-0.1737</v>
      </c>
    </row>
    <row r="7" ht="12.75">
      <c r="A7" t="s">
        <v>427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8" sqref="A8"/>
    </sheetView>
  </sheetViews>
  <sheetFormatPr defaultColWidth="9.140625" defaultRowHeight="12.75"/>
  <cols>
    <col min="1" max="1" width="22.421875" style="0" customWidth="1"/>
    <col min="2" max="16384" width="11.57421875" style="0" customWidth="1"/>
  </cols>
  <sheetData>
    <row r="1" spans="2:3" ht="12.75">
      <c r="B1" s="1" t="s">
        <v>49</v>
      </c>
      <c r="C1" s="1" t="s">
        <v>48</v>
      </c>
    </row>
    <row r="2" spans="1:3" ht="12.75">
      <c r="A2" s="1" t="s">
        <v>426</v>
      </c>
      <c r="B2" s="10">
        <v>0.4857</v>
      </c>
      <c r="C2" s="10">
        <v>0.3836</v>
      </c>
    </row>
    <row r="3" spans="1:3" ht="12.75">
      <c r="A3" s="1" t="s">
        <v>425</v>
      </c>
      <c r="B3" s="10">
        <v>0.0284</v>
      </c>
      <c r="C3" s="10">
        <v>0.0317</v>
      </c>
    </row>
    <row r="4" spans="1:3" ht="12.75">
      <c r="A4" s="1" t="s">
        <v>424</v>
      </c>
      <c r="B4" s="10">
        <v>0.0508</v>
      </c>
      <c r="C4" s="10">
        <v>0.0555</v>
      </c>
    </row>
    <row r="5" spans="1:3" ht="12.75">
      <c r="A5" s="1" t="s">
        <v>423</v>
      </c>
      <c r="B5" s="10">
        <v>0.1525</v>
      </c>
      <c r="C5" s="10">
        <v>0.1558</v>
      </c>
    </row>
    <row r="6" spans="1:3" ht="12.75">
      <c r="A6" s="1" t="s">
        <v>422</v>
      </c>
      <c r="B6" s="10">
        <v>0.2827</v>
      </c>
      <c r="C6" s="10">
        <v>0.3733</v>
      </c>
    </row>
    <row r="8" ht="12.75">
      <c r="A8" t="s">
        <v>427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6">
      <selection activeCell="A22" sqref="A22"/>
    </sheetView>
  </sheetViews>
  <sheetFormatPr defaultColWidth="9.140625" defaultRowHeight="12.75"/>
  <cols>
    <col min="1" max="16384" width="11.57421875" style="0" customWidth="1"/>
  </cols>
  <sheetData>
    <row r="1" ht="12.75">
      <c r="A1" s="98" t="s">
        <v>47</v>
      </c>
    </row>
    <row r="2" spans="1:2" ht="12.75">
      <c r="A2" s="1" t="s">
        <v>460</v>
      </c>
      <c r="B2">
        <v>48396</v>
      </c>
    </row>
    <row r="3" spans="1:2" ht="12.75">
      <c r="A3" s="1" t="s">
        <v>461</v>
      </c>
      <c r="B3">
        <v>80367</v>
      </c>
    </row>
    <row r="4" spans="1:2" ht="12.75">
      <c r="A4" s="1" t="s">
        <v>388</v>
      </c>
      <c r="B4">
        <v>128763</v>
      </c>
    </row>
    <row r="6" ht="12.75">
      <c r="A6" t="s">
        <v>462</v>
      </c>
    </row>
    <row r="16" ht="12.75">
      <c r="A16" s="1" t="s">
        <v>463</v>
      </c>
    </row>
    <row r="18" spans="1:3" ht="12.75">
      <c r="A18" t="s">
        <v>48</v>
      </c>
      <c r="B18">
        <v>48396</v>
      </c>
      <c r="C18" s="10">
        <v>0.3759</v>
      </c>
    </row>
    <row r="19" spans="1:3" ht="12.75">
      <c r="A19" t="s">
        <v>14</v>
      </c>
      <c r="B19">
        <v>80367</v>
      </c>
      <c r="C19" s="10">
        <v>0.6241</v>
      </c>
    </row>
    <row r="20" spans="1:3" ht="12.75">
      <c r="A20" t="s">
        <v>21</v>
      </c>
      <c r="B20">
        <v>128763</v>
      </c>
      <c r="C20" s="10">
        <v>1</v>
      </c>
    </row>
    <row r="22" ht="12.75">
      <c r="A22" t="s">
        <v>464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0">
      <selection activeCell="A13" sqref="A13"/>
    </sheetView>
  </sheetViews>
  <sheetFormatPr defaultColWidth="9.140625" defaultRowHeight="12.75"/>
  <cols>
    <col min="1" max="1" width="14.7109375" style="0" customWidth="1"/>
    <col min="2" max="16384" width="11.57421875" style="0" customWidth="1"/>
  </cols>
  <sheetData>
    <row r="1" ht="12.75">
      <c r="A1" t="s">
        <v>465</v>
      </c>
    </row>
    <row r="3" spans="2:8" ht="30">
      <c r="B3" s="99" t="s">
        <v>466</v>
      </c>
      <c r="C3" s="99" t="s">
        <v>467</v>
      </c>
      <c r="D3" s="99" t="s">
        <v>468</v>
      </c>
      <c r="E3" s="99" t="s">
        <v>469</v>
      </c>
      <c r="F3" s="99" t="s">
        <v>470</v>
      </c>
      <c r="G3" s="99" t="s">
        <v>471</v>
      </c>
      <c r="H3" s="100" t="s">
        <v>472</v>
      </c>
    </row>
    <row r="4" spans="1:8" ht="88.5">
      <c r="A4" s="101" t="s">
        <v>473</v>
      </c>
      <c r="B4" s="102" t="s">
        <v>474</v>
      </c>
      <c r="C4" s="103">
        <v>9885000</v>
      </c>
      <c r="D4" s="102">
        <v>601</v>
      </c>
      <c r="E4" s="103">
        <v>7900000</v>
      </c>
      <c r="F4" s="102">
        <v>845</v>
      </c>
      <c r="G4" s="104">
        <v>-0.2008</v>
      </c>
      <c r="H4" s="105">
        <v>0.406</v>
      </c>
    </row>
    <row r="5" spans="1:8" ht="108">
      <c r="A5" s="101"/>
      <c r="B5" s="106" t="s">
        <v>475</v>
      </c>
      <c r="C5" s="107">
        <v>55555000</v>
      </c>
      <c r="D5" s="106">
        <v>16618</v>
      </c>
      <c r="E5" s="107">
        <v>69720000</v>
      </c>
      <c r="F5" s="106">
        <v>17615</v>
      </c>
      <c r="G5" s="108">
        <v>0.255</v>
      </c>
      <c r="H5" s="109">
        <v>0.059</v>
      </c>
    </row>
    <row r="6" spans="1:8" ht="98.25">
      <c r="A6" s="101"/>
      <c r="B6" s="106" t="s">
        <v>476</v>
      </c>
      <c r="C6" s="107">
        <v>600000</v>
      </c>
      <c r="D6" s="106">
        <v>0</v>
      </c>
      <c r="E6" s="107">
        <v>40000</v>
      </c>
      <c r="F6" s="106">
        <v>0</v>
      </c>
      <c r="G6" s="108">
        <v>-0.9333</v>
      </c>
      <c r="H6" s="109">
        <v>0</v>
      </c>
    </row>
    <row r="7" spans="1:8" ht="78.75">
      <c r="A7" s="101"/>
      <c r="B7" s="106" t="s">
        <v>477</v>
      </c>
      <c r="C7" s="107">
        <v>1500000</v>
      </c>
      <c r="D7" s="106">
        <v>31</v>
      </c>
      <c r="E7" s="107">
        <v>800000</v>
      </c>
      <c r="F7" s="106">
        <v>31</v>
      </c>
      <c r="G7" s="108">
        <v>-0.4667</v>
      </c>
      <c r="H7" s="109">
        <v>0</v>
      </c>
    </row>
    <row r="8" spans="1:8" ht="78.75">
      <c r="A8" s="101"/>
      <c r="B8" s="110" t="s">
        <v>478</v>
      </c>
      <c r="C8" s="111">
        <v>250000</v>
      </c>
      <c r="D8" s="110">
        <v>0</v>
      </c>
      <c r="E8" s="111">
        <v>40000</v>
      </c>
      <c r="F8" s="110">
        <v>0</v>
      </c>
      <c r="G8" s="112">
        <v>-0.84</v>
      </c>
      <c r="H8" s="109">
        <v>0</v>
      </c>
    </row>
    <row r="9" spans="1:8" ht="98.25">
      <c r="A9" s="101" t="s">
        <v>479</v>
      </c>
      <c r="B9" s="102" t="s">
        <v>480</v>
      </c>
      <c r="C9" s="103">
        <v>1500000</v>
      </c>
      <c r="D9" s="102">
        <v>0</v>
      </c>
      <c r="E9" s="103">
        <v>1500000</v>
      </c>
      <c r="F9" s="102">
        <v>0</v>
      </c>
      <c r="G9" s="104">
        <v>0</v>
      </c>
      <c r="H9" s="113">
        <v>0</v>
      </c>
    </row>
    <row r="10" spans="1:8" ht="69">
      <c r="A10" s="101"/>
      <c r="B10" s="110" t="s">
        <v>481</v>
      </c>
      <c r="C10" s="111">
        <v>2000000</v>
      </c>
      <c r="D10" s="110">
        <v>0</v>
      </c>
      <c r="E10" s="111">
        <v>200000</v>
      </c>
      <c r="F10" s="110">
        <v>0</v>
      </c>
      <c r="G10" s="112">
        <v>-0.9</v>
      </c>
      <c r="H10" s="114">
        <v>0</v>
      </c>
    </row>
    <row r="11" spans="1:8" ht="20.25">
      <c r="A11" s="115" t="s">
        <v>21</v>
      </c>
      <c r="B11" s="116"/>
      <c r="C11" s="115">
        <v>71290000</v>
      </c>
      <c r="D11" s="116">
        <v>17250</v>
      </c>
      <c r="E11" s="115">
        <v>80200000</v>
      </c>
      <c r="F11" s="116">
        <v>18491</v>
      </c>
      <c r="G11" s="117">
        <v>0.125</v>
      </c>
      <c r="H11" s="118">
        <v>0.0719</v>
      </c>
    </row>
    <row r="13" ht="12.75">
      <c r="A13" t="s">
        <v>464</v>
      </c>
    </row>
  </sheetData>
  <sheetProtection selectLockedCells="1" selectUnlockedCells="1"/>
  <mergeCells count="2">
    <mergeCell ref="A4:A8"/>
    <mergeCell ref="A9:A1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4">
      <selection activeCell="A13" sqref="A13"/>
    </sheetView>
  </sheetViews>
  <sheetFormatPr defaultColWidth="9.140625" defaultRowHeight="12.75"/>
  <cols>
    <col min="1" max="1" width="16.00390625" style="0" customWidth="1"/>
    <col min="2" max="16384" width="11.57421875" style="0" customWidth="1"/>
  </cols>
  <sheetData>
    <row r="1" ht="15">
      <c r="A1" s="119" t="s">
        <v>482</v>
      </c>
    </row>
    <row r="3" ht="15">
      <c r="A3" s="120"/>
    </row>
    <row r="4" spans="1:6" ht="12.75">
      <c r="A4" s="121" t="s">
        <v>483</v>
      </c>
      <c r="B4" s="121"/>
      <c r="C4" s="121"/>
      <c r="D4" s="121"/>
      <c r="E4" s="121"/>
      <c r="F4" s="121"/>
    </row>
    <row r="5" spans="1:6" ht="24.75">
      <c r="A5" s="122" t="s">
        <v>484</v>
      </c>
      <c r="B5" s="122" t="s">
        <v>485</v>
      </c>
      <c r="C5" s="122" t="s">
        <v>486</v>
      </c>
      <c r="D5" s="122" t="s">
        <v>487</v>
      </c>
      <c r="E5" s="122" t="s">
        <v>488</v>
      </c>
      <c r="F5" s="123" t="s">
        <v>489</v>
      </c>
    </row>
    <row r="6" spans="1:6" ht="69">
      <c r="A6" s="124" t="s">
        <v>490</v>
      </c>
      <c r="B6" s="125">
        <v>300000</v>
      </c>
      <c r="C6" s="126">
        <v>2</v>
      </c>
      <c r="D6" s="125">
        <v>0</v>
      </c>
      <c r="E6" s="126">
        <v>0</v>
      </c>
      <c r="F6" s="127">
        <v>0</v>
      </c>
    </row>
    <row r="7" spans="1:6" ht="59.25">
      <c r="A7" s="124" t="s">
        <v>491</v>
      </c>
      <c r="B7" s="125">
        <v>900000</v>
      </c>
      <c r="C7" s="126">
        <v>15</v>
      </c>
      <c r="D7" s="125">
        <v>1027469.03</v>
      </c>
      <c r="E7" s="126">
        <v>14</v>
      </c>
      <c r="F7" s="127">
        <v>126</v>
      </c>
    </row>
    <row r="8" spans="1:6" ht="69">
      <c r="A8" s="124" t="s">
        <v>492</v>
      </c>
      <c r="B8" s="125">
        <v>1000000</v>
      </c>
      <c r="C8" s="126">
        <v>10</v>
      </c>
      <c r="D8" s="125">
        <v>459658.77</v>
      </c>
      <c r="E8" s="126">
        <v>8</v>
      </c>
      <c r="F8" s="127">
        <v>11</v>
      </c>
    </row>
    <row r="9" spans="1:6" ht="49.5">
      <c r="A9" s="124" t="s">
        <v>493</v>
      </c>
      <c r="B9" s="125">
        <v>100000</v>
      </c>
      <c r="C9" s="126">
        <v>0</v>
      </c>
      <c r="D9" s="125">
        <v>0</v>
      </c>
      <c r="E9" s="126">
        <v>0</v>
      </c>
      <c r="F9" s="127">
        <v>0</v>
      </c>
    </row>
    <row r="10" spans="1:6" ht="49.5">
      <c r="A10" s="124" t="s">
        <v>494</v>
      </c>
      <c r="B10" s="125">
        <v>100000</v>
      </c>
      <c r="C10" s="126">
        <v>2</v>
      </c>
      <c r="D10" s="125">
        <v>1000</v>
      </c>
      <c r="E10" s="126">
        <v>1</v>
      </c>
      <c r="F10" s="127">
        <v>1</v>
      </c>
    </row>
    <row r="11" spans="1:6" ht="24.75">
      <c r="A11" s="128" t="s">
        <v>495</v>
      </c>
      <c r="B11" s="128" t="s">
        <v>496</v>
      </c>
      <c r="C11" s="128">
        <v>29</v>
      </c>
      <c r="D11" s="129">
        <v>599533.52</v>
      </c>
      <c r="E11" s="128">
        <v>17</v>
      </c>
      <c r="F11" s="130">
        <v>73</v>
      </c>
    </row>
    <row r="13" ht="12.75">
      <c r="A13" t="s">
        <v>464</v>
      </c>
    </row>
  </sheetData>
  <sheetProtection selectLockedCells="1" selectUnlockedCells="1"/>
  <mergeCells count="1">
    <mergeCell ref="A4:F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5" sqref="A15"/>
    </sheetView>
  </sheetViews>
  <sheetFormatPr defaultColWidth="9.140625" defaultRowHeight="12.75"/>
  <cols>
    <col min="1" max="16384" width="11.57421875" style="0" customWidth="1"/>
  </cols>
  <sheetData>
    <row r="1" spans="1:4" ht="15">
      <c r="A1" s="131" t="s">
        <v>497</v>
      </c>
      <c r="B1" s="131"/>
      <c r="C1" s="131"/>
      <c r="D1" s="131"/>
    </row>
    <row r="2" ht="15">
      <c r="A2" s="120"/>
    </row>
    <row r="3" spans="1:4" ht="15">
      <c r="A3" s="131" t="s">
        <v>497</v>
      </c>
      <c r="B3" s="131"/>
      <c r="C3" s="131"/>
      <c r="D3" s="131"/>
    </row>
    <row r="4" spans="1:4" ht="15">
      <c r="A4" s="132" t="s">
        <v>401</v>
      </c>
      <c r="B4" s="132" t="s">
        <v>48</v>
      </c>
      <c r="C4" s="132" t="s">
        <v>49</v>
      </c>
      <c r="D4" s="132" t="s">
        <v>21</v>
      </c>
    </row>
    <row r="5" spans="1:4" ht="15">
      <c r="A5" s="133" t="s">
        <v>1</v>
      </c>
      <c r="B5" s="133">
        <v>5</v>
      </c>
      <c r="C5" s="133">
        <v>2</v>
      </c>
      <c r="D5" s="134">
        <v>7</v>
      </c>
    </row>
    <row r="6" spans="1:4" ht="15">
      <c r="A6" s="133" t="s">
        <v>2</v>
      </c>
      <c r="B6" s="133">
        <v>28</v>
      </c>
      <c r="C6" s="133">
        <v>19</v>
      </c>
      <c r="D6" s="134">
        <v>47</v>
      </c>
    </row>
    <row r="7" spans="1:4" ht="15">
      <c r="A7" s="133" t="s">
        <v>3</v>
      </c>
      <c r="B7" s="133">
        <v>5</v>
      </c>
      <c r="C7" s="133">
        <v>6</v>
      </c>
      <c r="D7" s="134">
        <v>11</v>
      </c>
    </row>
    <row r="8" spans="1:4" ht="15">
      <c r="A8" s="133" t="s">
        <v>4</v>
      </c>
      <c r="B8" s="133">
        <v>0</v>
      </c>
      <c r="C8" s="133">
        <v>0</v>
      </c>
      <c r="D8" s="134">
        <v>0</v>
      </c>
    </row>
    <row r="9" spans="1:4" ht="15">
      <c r="A9" s="133" t="s">
        <v>5</v>
      </c>
      <c r="B9" s="133">
        <v>0</v>
      </c>
      <c r="C9" s="133">
        <v>0</v>
      </c>
      <c r="D9" s="134">
        <v>0</v>
      </c>
    </row>
    <row r="10" spans="1:4" ht="15">
      <c r="A10" s="133" t="s">
        <v>6</v>
      </c>
      <c r="B10" s="133">
        <v>5</v>
      </c>
      <c r="C10" s="133">
        <v>9</v>
      </c>
      <c r="D10" s="134">
        <v>14</v>
      </c>
    </row>
    <row r="11" spans="1:4" ht="15">
      <c r="A11" s="133" t="s">
        <v>7</v>
      </c>
      <c r="B11" s="133">
        <v>7</v>
      </c>
      <c r="C11" s="133">
        <v>11</v>
      </c>
      <c r="D11" s="134">
        <v>18</v>
      </c>
    </row>
    <row r="12" spans="1:4" ht="15">
      <c r="A12" s="133" t="s">
        <v>8</v>
      </c>
      <c r="B12" s="133">
        <v>23</v>
      </c>
      <c r="C12" s="133">
        <v>20</v>
      </c>
      <c r="D12" s="134">
        <v>43</v>
      </c>
    </row>
    <row r="13" spans="1:4" ht="15">
      <c r="A13" s="132" t="s">
        <v>21</v>
      </c>
      <c r="B13" s="132">
        <v>73</v>
      </c>
      <c r="C13" s="132">
        <v>67</v>
      </c>
      <c r="D13" s="132">
        <v>140</v>
      </c>
    </row>
    <row r="15" ht="12.75">
      <c r="A15" t="s">
        <v>464</v>
      </c>
    </row>
  </sheetData>
  <sheetProtection selectLockedCells="1" selectUnlockedCells="1"/>
  <mergeCells count="2">
    <mergeCell ref="A1:D1"/>
    <mergeCell ref="A3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3" sqref="A13"/>
    </sheetView>
  </sheetViews>
  <sheetFormatPr defaultColWidth="9.140625" defaultRowHeight="12.75"/>
  <cols>
    <col min="1" max="16384" width="11.57421875" style="0" customWidth="1"/>
  </cols>
  <sheetData>
    <row r="1" spans="1:4" ht="36.75">
      <c r="A1" s="135" t="s">
        <v>498</v>
      </c>
      <c r="B1" s="135"/>
      <c r="C1" s="135"/>
      <c r="D1" s="135"/>
    </row>
    <row r="2" spans="1:4" ht="15">
      <c r="A2" s="132" t="s">
        <v>401</v>
      </c>
      <c r="B2" s="132" t="s">
        <v>48</v>
      </c>
      <c r="C2" s="132" t="s">
        <v>49</v>
      </c>
      <c r="D2" s="132" t="s">
        <v>21</v>
      </c>
    </row>
    <row r="3" spans="1:4" ht="15">
      <c r="A3" s="133" t="s">
        <v>1</v>
      </c>
      <c r="B3" s="133">
        <v>5</v>
      </c>
      <c r="C3" s="133">
        <v>2</v>
      </c>
      <c r="D3" s="134">
        <v>7</v>
      </c>
    </row>
    <row r="4" spans="1:4" ht="15">
      <c r="A4" s="133" t="s">
        <v>2</v>
      </c>
      <c r="B4" s="133">
        <v>27</v>
      </c>
      <c r="C4" s="133">
        <v>17</v>
      </c>
      <c r="D4" s="134">
        <v>44</v>
      </c>
    </row>
    <row r="5" spans="1:4" ht="15">
      <c r="A5" s="133" t="s">
        <v>3</v>
      </c>
      <c r="B5" s="133">
        <v>5</v>
      </c>
      <c r="C5" s="133">
        <v>6</v>
      </c>
      <c r="D5" s="134">
        <v>11</v>
      </c>
    </row>
    <row r="6" spans="1:4" ht="15">
      <c r="A6" s="133" t="s">
        <v>4</v>
      </c>
      <c r="B6" s="133">
        <v>0</v>
      </c>
      <c r="C6" s="133">
        <v>0</v>
      </c>
      <c r="D6" s="134">
        <v>0</v>
      </c>
    </row>
    <row r="7" spans="1:4" ht="15">
      <c r="A7" s="133" t="s">
        <v>5</v>
      </c>
      <c r="B7" s="133">
        <v>0</v>
      </c>
      <c r="C7" s="133">
        <v>0</v>
      </c>
      <c r="D7" s="134">
        <v>0</v>
      </c>
    </row>
    <row r="8" spans="1:4" ht="15">
      <c r="A8" s="133" t="s">
        <v>6</v>
      </c>
      <c r="B8" s="133">
        <v>4</v>
      </c>
      <c r="C8" s="133">
        <v>8</v>
      </c>
      <c r="D8" s="134">
        <v>12</v>
      </c>
    </row>
    <row r="9" spans="1:4" ht="15">
      <c r="A9" s="133" t="s">
        <v>7</v>
      </c>
      <c r="B9" s="133">
        <v>7</v>
      </c>
      <c r="C9" s="133">
        <v>10</v>
      </c>
      <c r="D9" s="134">
        <v>17</v>
      </c>
    </row>
    <row r="10" spans="1:4" ht="15">
      <c r="A10" s="133" t="s">
        <v>8</v>
      </c>
      <c r="B10" s="133">
        <v>22</v>
      </c>
      <c r="C10" s="133">
        <v>16</v>
      </c>
      <c r="D10" s="134">
        <v>38</v>
      </c>
    </row>
    <row r="11" spans="1:4" ht="15">
      <c r="A11" s="132" t="s">
        <v>21</v>
      </c>
      <c r="B11" s="132">
        <v>67</v>
      </c>
      <c r="C11" s="132">
        <v>59</v>
      </c>
      <c r="D11" s="132">
        <v>129</v>
      </c>
    </row>
    <row r="13" ht="12.75">
      <c r="A13" t="s">
        <v>464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7.00390625" style="0" customWidth="1"/>
    <col min="3" max="3" width="24.00390625" style="0" customWidth="1"/>
    <col min="4" max="4" width="20.140625" style="0" customWidth="1"/>
    <col min="5" max="5" width="21.57421875" style="0" customWidth="1"/>
    <col min="6" max="16384" width="11.57421875" style="0" customWidth="1"/>
  </cols>
  <sheetData>
    <row r="1" ht="12.75">
      <c r="A1" s="1" t="s">
        <v>22</v>
      </c>
    </row>
    <row r="2" spans="2:5" s="1" customFormat="1" ht="12.75">
      <c r="B2" s="1" t="s">
        <v>23</v>
      </c>
      <c r="C2" s="1" t="s">
        <v>24</v>
      </c>
      <c r="D2" s="1" t="s">
        <v>25</v>
      </c>
      <c r="E2" s="1" t="s">
        <v>26</v>
      </c>
    </row>
    <row r="3" spans="1:5" ht="12.75">
      <c r="A3" t="s">
        <v>27</v>
      </c>
      <c r="B3">
        <v>4100</v>
      </c>
      <c r="C3">
        <v>106500</v>
      </c>
      <c r="D3" s="10">
        <v>0.0385</v>
      </c>
      <c r="E3" s="10">
        <v>0.0097</v>
      </c>
    </row>
    <row r="4" spans="1:5" ht="12.75">
      <c r="A4" t="s">
        <v>28</v>
      </c>
      <c r="B4">
        <v>64400</v>
      </c>
      <c r="C4">
        <v>540000</v>
      </c>
      <c r="D4" s="10">
        <v>0.1193</v>
      </c>
      <c r="E4" s="10">
        <v>0.1521</v>
      </c>
    </row>
    <row r="5" spans="1:5" ht="12.75">
      <c r="A5" t="s">
        <v>29</v>
      </c>
      <c r="B5">
        <v>44900</v>
      </c>
      <c r="C5">
        <v>330300</v>
      </c>
      <c r="D5" s="10">
        <v>0.1359</v>
      </c>
      <c r="E5" s="10">
        <v>0.106</v>
      </c>
    </row>
    <row r="6" spans="1:5" ht="12.75">
      <c r="A6" t="s">
        <v>30</v>
      </c>
      <c r="B6">
        <v>26400</v>
      </c>
      <c r="C6">
        <v>254600</v>
      </c>
      <c r="D6" s="10">
        <v>0.1037</v>
      </c>
      <c r="E6" s="10">
        <v>0.0624</v>
      </c>
    </row>
    <row r="7" spans="1:5" ht="12.75">
      <c r="A7" t="s">
        <v>31</v>
      </c>
      <c r="B7">
        <v>122900</v>
      </c>
      <c r="C7">
        <v>722700</v>
      </c>
      <c r="D7" s="10">
        <v>0.1701</v>
      </c>
      <c r="E7" s="10">
        <v>0.2903</v>
      </c>
    </row>
    <row r="8" spans="1:5" ht="12.75">
      <c r="A8" t="s">
        <v>32</v>
      </c>
      <c r="B8">
        <v>7800</v>
      </c>
      <c r="C8">
        <v>97800</v>
      </c>
      <c r="D8" s="10">
        <v>0.0798</v>
      </c>
      <c r="E8" s="10">
        <v>0.0184</v>
      </c>
    </row>
    <row r="9" spans="1:5" ht="12.75">
      <c r="A9" t="s">
        <v>33</v>
      </c>
      <c r="B9">
        <v>34000</v>
      </c>
      <c r="C9">
        <v>351500</v>
      </c>
      <c r="D9" s="10">
        <v>0.0967</v>
      </c>
      <c r="E9" s="10">
        <v>0.0803</v>
      </c>
    </row>
    <row r="10" spans="1:5" ht="12.75">
      <c r="A10" t="s">
        <v>34</v>
      </c>
      <c r="B10">
        <v>22400</v>
      </c>
      <c r="C10">
        <v>217400</v>
      </c>
      <c r="D10" s="10">
        <v>0.103</v>
      </c>
      <c r="E10" s="10">
        <v>0.0529</v>
      </c>
    </row>
    <row r="11" spans="1:5" ht="12.75">
      <c r="A11" t="s">
        <v>35</v>
      </c>
      <c r="B11">
        <v>85800</v>
      </c>
      <c r="C11">
        <v>504500</v>
      </c>
      <c r="D11" s="10">
        <v>0.1701</v>
      </c>
      <c r="E11" s="10">
        <v>0.2026</v>
      </c>
    </row>
    <row r="12" spans="1:5" ht="12.75">
      <c r="A12" t="s">
        <v>36</v>
      </c>
      <c r="B12">
        <v>10700</v>
      </c>
      <c r="C12">
        <v>25800</v>
      </c>
      <c r="D12" s="10">
        <v>0.4147</v>
      </c>
      <c r="E12" s="10">
        <v>0.0253</v>
      </c>
    </row>
    <row r="13" spans="1:5" s="1" customFormat="1" ht="12.75">
      <c r="A13" s="1" t="s">
        <v>37</v>
      </c>
      <c r="B13" s="1">
        <v>423400</v>
      </c>
      <c r="C13" s="1">
        <v>3151100</v>
      </c>
      <c r="D13" s="11">
        <v>0.1344</v>
      </c>
      <c r="E13" s="11">
        <v>1</v>
      </c>
    </row>
    <row r="14" ht="12.75">
      <c r="A14" t="s">
        <v>38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2" sqref="A2"/>
    </sheetView>
  </sheetViews>
  <sheetFormatPr defaultColWidth="9.140625" defaultRowHeight="12.75"/>
  <cols>
    <col min="1" max="16384" width="11.57421875" style="0" customWidth="1"/>
  </cols>
  <sheetData>
    <row r="1" ht="12.75">
      <c r="A1" s="136"/>
    </row>
    <row r="2" spans="1:4" ht="51.75">
      <c r="A2" s="137" t="s">
        <v>492</v>
      </c>
      <c r="B2" s="137"/>
      <c r="C2" s="137"/>
      <c r="D2" s="137"/>
    </row>
    <row r="3" spans="1:4" ht="15">
      <c r="A3" s="132" t="s">
        <v>401</v>
      </c>
      <c r="B3" s="132" t="s">
        <v>48</v>
      </c>
      <c r="C3" s="132" t="s">
        <v>49</v>
      </c>
      <c r="D3" s="132" t="s">
        <v>21</v>
      </c>
    </row>
    <row r="4" spans="1:4" ht="15">
      <c r="A4" s="133" t="s">
        <v>1</v>
      </c>
      <c r="B4" s="133">
        <v>0</v>
      </c>
      <c r="C4" s="133">
        <v>0</v>
      </c>
      <c r="D4" s="134">
        <v>0</v>
      </c>
    </row>
    <row r="5" spans="1:4" ht="15">
      <c r="A5" s="133" t="s">
        <v>2</v>
      </c>
      <c r="B5" s="133">
        <v>1</v>
      </c>
      <c r="C5" s="133">
        <v>2</v>
      </c>
      <c r="D5" s="134">
        <v>3</v>
      </c>
    </row>
    <row r="6" spans="1:4" ht="15">
      <c r="A6" s="133" t="s">
        <v>3</v>
      </c>
      <c r="B6" s="133">
        <v>0</v>
      </c>
      <c r="C6" s="133">
        <v>0</v>
      </c>
      <c r="D6" s="134">
        <v>0</v>
      </c>
    </row>
    <row r="7" spans="1:4" ht="15">
      <c r="A7" s="133" t="s">
        <v>4</v>
      </c>
      <c r="B7" s="133">
        <v>0</v>
      </c>
      <c r="C7" s="133">
        <v>0</v>
      </c>
      <c r="D7" s="134">
        <v>0</v>
      </c>
    </row>
    <row r="8" spans="1:4" ht="15">
      <c r="A8" s="133" t="s">
        <v>5</v>
      </c>
      <c r="B8" s="133">
        <v>0</v>
      </c>
      <c r="C8" s="133">
        <v>0</v>
      </c>
      <c r="D8" s="134">
        <v>0</v>
      </c>
    </row>
    <row r="9" spans="1:4" ht="15">
      <c r="A9" s="133" t="s">
        <v>6</v>
      </c>
      <c r="B9" s="133">
        <v>1</v>
      </c>
      <c r="C9" s="133">
        <v>1</v>
      </c>
      <c r="D9" s="134">
        <v>2</v>
      </c>
    </row>
    <row r="10" spans="1:4" ht="15">
      <c r="A10" s="133" t="s">
        <v>7</v>
      </c>
      <c r="B10" s="133">
        <v>0</v>
      </c>
      <c r="C10" s="133">
        <v>1</v>
      </c>
      <c r="D10" s="134">
        <v>1</v>
      </c>
    </row>
    <row r="11" spans="1:4" ht="15">
      <c r="A11" s="133" t="s">
        <v>8</v>
      </c>
      <c r="B11" s="133">
        <v>1</v>
      </c>
      <c r="C11" s="133">
        <v>4</v>
      </c>
      <c r="D11" s="134">
        <v>5</v>
      </c>
    </row>
  </sheetData>
  <sheetProtection selectLockedCells="1" selectUnlockedCells="1"/>
  <mergeCells count="1">
    <mergeCell ref="A2:D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73">
      <selection activeCell="A85" sqref="A85"/>
    </sheetView>
  </sheetViews>
  <sheetFormatPr defaultColWidth="9.140625" defaultRowHeight="12.75"/>
  <cols>
    <col min="1" max="16384" width="11.57421875" style="0" customWidth="1"/>
  </cols>
  <sheetData>
    <row r="1" spans="1:7" ht="29.25">
      <c r="A1" s="138" t="s">
        <v>499</v>
      </c>
      <c r="B1" s="138"/>
      <c r="C1" s="138"/>
      <c r="D1" s="138"/>
      <c r="E1" s="138"/>
      <c r="F1" s="138"/>
      <c r="G1" s="138"/>
    </row>
    <row r="2" spans="1:7" ht="64.5">
      <c r="A2" s="139" t="s">
        <v>500</v>
      </c>
      <c r="B2" s="139"/>
      <c r="C2" s="139"/>
      <c r="D2" s="139"/>
      <c r="E2" s="139"/>
      <c r="F2" s="139"/>
      <c r="G2" s="139"/>
    </row>
    <row r="3" spans="1:7" ht="24.75">
      <c r="A3" s="140" t="s">
        <v>501</v>
      </c>
      <c r="B3" s="140"/>
      <c r="C3" s="140"/>
      <c r="D3" s="140"/>
      <c r="E3" s="140"/>
      <c r="F3" s="140"/>
      <c r="G3" s="140"/>
    </row>
    <row r="4" spans="1:7" ht="45.75">
      <c r="A4" s="141" t="s">
        <v>502</v>
      </c>
      <c r="B4" s="141" t="s">
        <v>503</v>
      </c>
      <c r="C4" s="141" t="s">
        <v>504</v>
      </c>
      <c r="D4" s="141" t="s">
        <v>505</v>
      </c>
      <c r="E4" s="141" t="s">
        <v>506</v>
      </c>
      <c r="F4" s="141" t="s">
        <v>507</v>
      </c>
      <c r="G4" s="141" t="s">
        <v>508</v>
      </c>
    </row>
    <row r="5" spans="1:7" ht="12.75">
      <c r="A5" s="142" t="s">
        <v>509</v>
      </c>
      <c r="B5" s="143">
        <v>300000</v>
      </c>
      <c r="C5" s="143">
        <v>300000</v>
      </c>
      <c r="D5" s="142">
        <v>10</v>
      </c>
      <c r="E5" s="143">
        <v>499588.65</v>
      </c>
      <c r="F5" s="142">
        <v>10</v>
      </c>
      <c r="G5" s="144">
        <v>496189.28</v>
      </c>
    </row>
    <row r="6" spans="1:7" ht="12.75">
      <c r="A6" s="142" t="s">
        <v>510</v>
      </c>
      <c r="B6" s="143">
        <v>350000</v>
      </c>
      <c r="C6" s="143">
        <v>350000</v>
      </c>
      <c r="D6" s="142">
        <v>18</v>
      </c>
      <c r="E6" s="143">
        <v>1727802.74</v>
      </c>
      <c r="F6" s="142">
        <v>17</v>
      </c>
      <c r="G6" s="144">
        <v>1219411.63</v>
      </c>
    </row>
    <row r="7" spans="1:7" ht="12.75">
      <c r="A7" s="142" t="s">
        <v>511</v>
      </c>
      <c r="B7" s="143">
        <v>650000</v>
      </c>
      <c r="C7" s="143">
        <v>650000</v>
      </c>
      <c r="D7" s="142">
        <v>21</v>
      </c>
      <c r="E7" s="143">
        <v>1019208.98</v>
      </c>
      <c r="F7" s="142">
        <v>18</v>
      </c>
      <c r="G7" s="144">
        <v>774026.78</v>
      </c>
    </row>
    <row r="8" spans="1:7" ht="12.75">
      <c r="A8" s="142" t="s">
        <v>512</v>
      </c>
      <c r="B8" s="143">
        <v>425000</v>
      </c>
      <c r="C8" s="143">
        <v>425000</v>
      </c>
      <c r="D8" s="142">
        <v>13</v>
      </c>
      <c r="E8" s="143">
        <v>469867.47</v>
      </c>
      <c r="F8" s="142">
        <v>12</v>
      </c>
      <c r="G8" s="144">
        <v>445820.99</v>
      </c>
    </row>
    <row r="9" spans="1:7" ht="12.75">
      <c r="A9" s="142" t="s">
        <v>513</v>
      </c>
      <c r="B9" s="143">
        <v>325000</v>
      </c>
      <c r="C9" s="143">
        <v>325000</v>
      </c>
      <c r="D9" s="142">
        <v>10</v>
      </c>
      <c r="E9" s="143">
        <v>446080.42</v>
      </c>
      <c r="F9" s="142">
        <v>10</v>
      </c>
      <c r="G9" s="144">
        <v>432556.8</v>
      </c>
    </row>
    <row r="10" spans="1:7" ht="12.75">
      <c r="A10" s="142" t="s">
        <v>514</v>
      </c>
      <c r="B10" s="143">
        <v>1950000</v>
      </c>
      <c r="C10" s="143">
        <v>1950000</v>
      </c>
      <c r="D10" s="142">
        <v>15</v>
      </c>
      <c r="E10" s="143">
        <v>1368335.01</v>
      </c>
      <c r="F10" s="142">
        <v>14</v>
      </c>
      <c r="G10" s="144">
        <v>1208960.55</v>
      </c>
    </row>
    <row r="11" spans="1:7" ht="12.75">
      <c r="A11" s="142" t="s">
        <v>515</v>
      </c>
      <c r="B11" s="143">
        <v>1675000</v>
      </c>
      <c r="C11" s="143">
        <v>1675000</v>
      </c>
      <c r="D11" s="142">
        <v>24</v>
      </c>
      <c r="E11" s="143">
        <v>1331509.34</v>
      </c>
      <c r="F11" s="142">
        <v>24</v>
      </c>
      <c r="G11" s="144">
        <v>1174758.6</v>
      </c>
    </row>
    <row r="12" spans="1:7" ht="12.75">
      <c r="A12" s="142" t="s">
        <v>516</v>
      </c>
      <c r="B12" s="143">
        <v>2225000</v>
      </c>
      <c r="C12" s="143">
        <v>2225000</v>
      </c>
      <c r="D12" s="142">
        <v>33</v>
      </c>
      <c r="E12" s="143">
        <v>3609572.32</v>
      </c>
      <c r="F12" s="142">
        <v>30</v>
      </c>
      <c r="G12" s="144">
        <v>3020424.43</v>
      </c>
    </row>
    <row r="13" spans="1:7" ht="12.75">
      <c r="A13" s="145" t="s">
        <v>388</v>
      </c>
      <c r="B13" s="144">
        <v>7900000</v>
      </c>
      <c r="C13" s="144">
        <v>7900000</v>
      </c>
      <c r="D13" s="145">
        <v>144</v>
      </c>
      <c r="E13" s="144">
        <v>10471964.93</v>
      </c>
      <c r="F13" s="145">
        <v>135</v>
      </c>
      <c r="G13" s="144">
        <v>8772149.06</v>
      </c>
    </row>
    <row r="14" spans="1:7" ht="24.75">
      <c r="A14" s="140" t="s">
        <v>517</v>
      </c>
      <c r="B14" s="140"/>
      <c r="C14" s="140"/>
      <c r="D14" s="140"/>
      <c r="E14" s="140"/>
      <c r="F14" s="140"/>
      <c r="G14" s="140"/>
    </row>
    <row r="15" spans="1:7" ht="45.75">
      <c r="A15" s="141" t="s">
        <v>502</v>
      </c>
      <c r="B15" s="141" t="s">
        <v>503</v>
      </c>
      <c r="C15" s="141" t="s">
        <v>504</v>
      </c>
      <c r="D15" s="141" t="s">
        <v>505</v>
      </c>
      <c r="E15" s="141" t="s">
        <v>506</v>
      </c>
      <c r="F15" s="141" t="s">
        <v>507</v>
      </c>
      <c r="G15" s="141" t="s">
        <v>508</v>
      </c>
    </row>
    <row r="16" spans="1:7" ht="12.75">
      <c r="A16" s="142" t="s">
        <v>509</v>
      </c>
      <c r="B16" s="143">
        <v>4000000</v>
      </c>
      <c r="C16" s="143">
        <v>4000000</v>
      </c>
      <c r="D16" s="142">
        <v>25</v>
      </c>
      <c r="E16" s="143">
        <v>3808089.01</v>
      </c>
      <c r="F16" s="142">
        <v>25</v>
      </c>
      <c r="G16" s="144">
        <v>3582214.1</v>
      </c>
    </row>
    <row r="17" spans="1:7" ht="12.75">
      <c r="A17" s="142" t="s">
        <v>510</v>
      </c>
      <c r="B17" s="143">
        <v>7000000</v>
      </c>
      <c r="C17" s="143">
        <v>7000000</v>
      </c>
      <c r="D17" s="142">
        <v>47</v>
      </c>
      <c r="E17" s="143">
        <v>7437494.95</v>
      </c>
      <c r="F17" s="142">
        <v>44</v>
      </c>
      <c r="G17" s="144">
        <v>5486458.25</v>
      </c>
    </row>
    <row r="18" spans="1:7" ht="12.75">
      <c r="A18" s="142" t="s">
        <v>511</v>
      </c>
      <c r="B18" s="143">
        <v>7500000</v>
      </c>
      <c r="C18" s="143">
        <v>7500000</v>
      </c>
      <c r="D18" s="142">
        <v>46</v>
      </c>
      <c r="E18" s="143">
        <v>8215543.65</v>
      </c>
      <c r="F18" s="142">
        <v>45</v>
      </c>
      <c r="G18" s="144">
        <v>6555782.34</v>
      </c>
    </row>
    <row r="19" spans="1:7" ht="12.75">
      <c r="A19" s="142" t="s">
        <v>512</v>
      </c>
      <c r="B19" s="143">
        <v>4000000</v>
      </c>
      <c r="C19" s="143">
        <v>4000000</v>
      </c>
      <c r="D19" s="142">
        <v>41</v>
      </c>
      <c r="E19" s="143">
        <v>4003933.88</v>
      </c>
      <c r="F19" s="142">
        <v>37</v>
      </c>
      <c r="G19" s="144">
        <v>3487418.07</v>
      </c>
    </row>
    <row r="20" spans="1:7" ht="12.75">
      <c r="A20" s="142" t="s">
        <v>513</v>
      </c>
      <c r="B20" s="143">
        <v>3000000</v>
      </c>
      <c r="C20" s="143">
        <v>3000000</v>
      </c>
      <c r="D20" s="142">
        <v>37</v>
      </c>
      <c r="E20" s="143">
        <v>2413116.71</v>
      </c>
      <c r="F20" s="142">
        <v>37</v>
      </c>
      <c r="G20" s="144">
        <v>2333011.79</v>
      </c>
    </row>
    <row r="21" spans="1:7" ht="12.75">
      <c r="A21" s="142" t="s">
        <v>514</v>
      </c>
      <c r="B21" s="143">
        <v>12000000</v>
      </c>
      <c r="C21" s="143">
        <v>12000000</v>
      </c>
      <c r="D21" s="142">
        <v>40</v>
      </c>
      <c r="E21" s="143">
        <v>10073520.56</v>
      </c>
      <c r="F21" s="142">
        <v>40</v>
      </c>
      <c r="G21" s="144">
        <v>7228878.45</v>
      </c>
    </row>
    <row r="22" spans="1:7" ht="12.75">
      <c r="A22" s="142" t="s">
        <v>515</v>
      </c>
      <c r="B22" s="143">
        <v>13000000</v>
      </c>
      <c r="C22" s="143">
        <v>13000000</v>
      </c>
      <c r="D22" s="142">
        <v>87</v>
      </c>
      <c r="E22" s="143">
        <v>12199180.41</v>
      </c>
      <c r="F22" s="142">
        <v>76</v>
      </c>
      <c r="G22" s="144">
        <v>9929995.02</v>
      </c>
    </row>
    <row r="23" spans="1:7" ht="12.75">
      <c r="A23" s="142" t="s">
        <v>516</v>
      </c>
      <c r="B23" s="143">
        <v>19220000</v>
      </c>
      <c r="C23" s="143">
        <v>19220000</v>
      </c>
      <c r="D23" s="142">
        <v>101</v>
      </c>
      <c r="E23" s="143">
        <v>19012586</v>
      </c>
      <c r="F23" s="142">
        <v>97</v>
      </c>
      <c r="G23" s="144">
        <v>15398015.15</v>
      </c>
    </row>
    <row r="24" spans="1:7" ht="12.75">
      <c r="A24" s="145" t="s">
        <v>388</v>
      </c>
      <c r="B24" s="144">
        <v>69720000</v>
      </c>
      <c r="C24" s="144">
        <v>69720000</v>
      </c>
      <c r="D24" s="145">
        <v>424</v>
      </c>
      <c r="E24" s="144">
        <v>67163465.17</v>
      </c>
      <c r="F24" s="145">
        <v>401</v>
      </c>
      <c r="G24" s="144">
        <v>54001773.17</v>
      </c>
    </row>
    <row r="25" spans="1:7" ht="24.75">
      <c r="A25" s="140" t="s">
        <v>518</v>
      </c>
      <c r="B25" s="140"/>
      <c r="C25" s="140"/>
      <c r="D25" s="140"/>
      <c r="E25" s="140"/>
      <c r="F25" s="140"/>
      <c r="G25" s="140"/>
    </row>
    <row r="26" spans="1:7" ht="45.75">
      <c r="A26" s="141" t="s">
        <v>502</v>
      </c>
      <c r="B26" s="141" t="s">
        <v>503</v>
      </c>
      <c r="C26" s="141" t="s">
        <v>504</v>
      </c>
      <c r="D26" s="141" t="s">
        <v>505</v>
      </c>
      <c r="E26" s="141" t="s">
        <v>506</v>
      </c>
      <c r="F26" s="141" t="s">
        <v>507</v>
      </c>
      <c r="G26" s="141" t="s">
        <v>508</v>
      </c>
    </row>
    <row r="27" spans="1:7" ht="12.75">
      <c r="A27" s="142" t="s">
        <v>509</v>
      </c>
      <c r="B27" s="143">
        <v>5000</v>
      </c>
      <c r="C27" s="143">
        <v>5000</v>
      </c>
      <c r="D27" s="142">
        <v>1</v>
      </c>
      <c r="E27" s="143">
        <v>1452</v>
      </c>
      <c r="F27" s="142">
        <v>1</v>
      </c>
      <c r="G27" s="144">
        <v>1452</v>
      </c>
    </row>
    <row r="28" spans="1:7" ht="12.75">
      <c r="A28" s="142" t="s">
        <v>510</v>
      </c>
      <c r="B28" s="143">
        <v>5000</v>
      </c>
      <c r="C28" s="143">
        <v>5000</v>
      </c>
      <c r="D28" s="142">
        <v>0</v>
      </c>
      <c r="E28" s="143">
        <v>0</v>
      </c>
      <c r="F28" s="142">
        <v>0</v>
      </c>
      <c r="G28" s="144">
        <v>0</v>
      </c>
    </row>
    <row r="29" spans="1:7" ht="12.75">
      <c r="A29" s="142" t="s">
        <v>511</v>
      </c>
      <c r="B29" s="143">
        <v>5000</v>
      </c>
      <c r="C29" s="143">
        <v>5000</v>
      </c>
      <c r="D29" s="142">
        <v>1</v>
      </c>
      <c r="E29" s="143">
        <v>1318.32</v>
      </c>
      <c r="F29" s="142">
        <v>1</v>
      </c>
      <c r="G29" s="144">
        <v>1127.81</v>
      </c>
    </row>
    <row r="30" spans="1:7" ht="12.75">
      <c r="A30" s="142" t="s">
        <v>512</v>
      </c>
      <c r="B30" s="143">
        <v>5000</v>
      </c>
      <c r="C30" s="143">
        <v>5000</v>
      </c>
      <c r="D30" s="142">
        <v>1</v>
      </c>
      <c r="E30" s="143">
        <v>29648</v>
      </c>
      <c r="F30" s="142">
        <v>0</v>
      </c>
      <c r="G30" s="144">
        <v>0</v>
      </c>
    </row>
    <row r="31" spans="1:7" ht="12.75">
      <c r="A31" s="142" t="s">
        <v>513</v>
      </c>
      <c r="B31" s="143">
        <v>5000</v>
      </c>
      <c r="C31" s="143">
        <v>5000</v>
      </c>
      <c r="D31" s="142">
        <v>0</v>
      </c>
      <c r="E31" s="143">
        <v>0</v>
      </c>
      <c r="F31" s="142">
        <v>0</v>
      </c>
      <c r="G31" s="144">
        <v>0</v>
      </c>
    </row>
    <row r="32" spans="1:7" ht="12.75">
      <c r="A32" s="142" t="s">
        <v>514</v>
      </c>
      <c r="B32" s="143">
        <v>5000</v>
      </c>
      <c r="C32" s="143">
        <v>5000</v>
      </c>
      <c r="D32" s="142">
        <v>0</v>
      </c>
      <c r="E32" s="143">
        <v>0</v>
      </c>
      <c r="F32" s="142">
        <v>0</v>
      </c>
      <c r="G32" s="144">
        <v>0</v>
      </c>
    </row>
    <row r="33" spans="1:7" ht="12.75">
      <c r="A33" s="142" t="s">
        <v>515</v>
      </c>
      <c r="B33" s="143">
        <v>5000</v>
      </c>
      <c r="C33" s="143">
        <v>5000</v>
      </c>
      <c r="D33" s="142">
        <v>1</v>
      </c>
      <c r="E33" s="143">
        <v>1804</v>
      </c>
      <c r="F33" s="142">
        <v>1</v>
      </c>
      <c r="G33" s="144">
        <v>1804</v>
      </c>
    </row>
    <row r="34" spans="1:7" ht="12.75">
      <c r="A34" s="142" t="s">
        <v>516</v>
      </c>
      <c r="B34" s="143">
        <v>5000</v>
      </c>
      <c r="C34" s="143">
        <v>5000</v>
      </c>
      <c r="D34" s="142">
        <v>4</v>
      </c>
      <c r="E34" s="143">
        <v>5539.55</v>
      </c>
      <c r="F34" s="142">
        <v>4</v>
      </c>
      <c r="G34" s="144">
        <v>4315.34</v>
      </c>
    </row>
    <row r="35" spans="1:7" ht="12.75">
      <c r="A35" s="145" t="s">
        <v>388</v>
      </c>
      <c r="B35" s="144">
        <v>40000</v>
      </c>
      <c r="C35" s="144">
        <v>40000</v>
      </c>
      <c r="D35" s="145">
        <v>8</v>
      </c>
      <c r="E35" s="144">
        <v>39761.87</v>
      </c>
      <c r="F35" s="145">
        <v>7</v>
      </c>
      <c r="G35" s="144">
        <v>8699.15</v>
      </c>
    </row>
    <row r="36" spans="1:7" ht="24.75">
      <c r="A36" s="140" t="s">
        <v>519</v>
      </c>
      <c r="B36" s="140"/>
      <c r="C36" s="140"/>
      <c r="D36" s="140"/>
      <c r="E36" s="140"/>
      <c r="F36" s="140"/>
      <c r="G36" s="140"/>
    </row>
    <row r="37" spans="1:6" ht="15">
      <c r="A37" s="146"/>
      <c r="B37" s="146"/>
      <c r="C37" s="146"/>
      <c r="D37" s="146"/>
      <c r="E37" s="146"/>
      <c r="F37" s="147" t="s">
        <v>520</v>
      </c>
    </row>
    <row r="38" spans="1:7" ht="45.75">
      <c r="A38" s="141" t="s">
        <v>502</v>
      </c>
      <c r="B38" s="141" t="s">
        <v>503</v>
      </c>
      <c r="C38" s="141" t="s">
        <v>504</v>
      </c>
      <c r="D38" s="141" t="s">
        <v>505</v>
      </c>
      <c r="E38" s="141" t="s">
        <v>506</v>
      </c>
      <c r="F38" s="141" t="s">
        <v>507</v>
      </c>
      <c r="G38" s="141" t="s">
        <v>508</v>
      </c>
    </row>
    <row r="39" spans="1:7" ht="12.75">
      <c r="A39" s="142" t="s">
        <v>509</v>
      </c>
      <c r="B39" s="143">
        <v>25000</v>
      </c>
      <c r="C39" s="143">
        <v>25000</v>
      </c>
      <c r="D39" s="142">
        <v>3</v>
      </c>
      <c r="E39" s="143">
        <v>19000</v>
      </c>
      <c r="F39" s="142">
        <v>1</v>
      </c>
      <c r="G39" s="144">
        <v>4750</v>
      </c>
    </row>
    <row r="40" spans="1:7" ht="12.75">
      <c r="A40" s="142" t="s">
        <v>510</v>
      </c>
      <c r="B40" s="143">
        <v>50000</v>
      </c>
      <c r="C40" s="143">
        <v>50000</v>
      </c>
      <c r="D40" s="142">
        <v>8</v>
      </c>
      <c r="E40" s="143">
        <v>32099</v>
      </c>
      <c r="F40" s="142">
        <v>5</v>
      </c>
      <c r="G40" s="144">
        <v>19401.25</v>
      </c>
    </row>
    <row r="41" spans="1:7" ht="12.75">
      <c r="A41" s="142" t="s">
        <v>511</v>
      </c>
      <c r="B41" s="143">
        <v>15000</v>
      </c>
      <c r="C41" s="143">
        <v>15000</v>
      </c>
      <c r="D41" s="142">
        <v>6</v>
      </c>
      <c r="E41" s="143">
        <v>24235.13</v>
      </c>
      <c r="F41" s="142">
        <v>2</v>
      </c>
      <c r="G41" s="144">
        <v>9500</v>
      </c>
    </row>
    <row r="42" spans="1:7" ht="12.75">
      <c r="A42" s="142" t="s">
        <v>512</v>
      </c>
      <c r="B42" s="143">
        <v>50000</v>
      </c>
      <c r="C42" s="143">
        <v>50000</v>
      </c>
      <c r="D42" s="142">
        <v>8</v>
      </c>
      <c r="E42" s="143">
        <v>26065.2</v>
      </c>
      <c r="F42" s="142">
        <v>3</v>
      </c>
      <c r="G42" s="144">
        <v>10147.25</v>
      </c>
    </row>
    <row r="43" spans="1:7" ht="12.75">
      <c r="A43" s="142" t="s">
        <v>513</v>
      </c>
      <c r="B43" s="143">
        <v>75000</v>
      </c>
      <c r="C43" s="143">
        <v>75000</v>
      </c>
      <c r="D43" s="142">
        <v>12</v>
      </c>
      <c r="E43" s="143">
        <v>55584.7</v>
      </c>
      <c r="F43" s="142">
        <v>4</v>
      </c>
      <c r="G43" s="144">
        <v>14065.2</v>
      </c>
    </row>
    <row r="44" spans="1:7" ht="12.75">
      <c r="A44" s="142" t="s">
        <v>514</v>
      </c>
      <c r="B44" s="143">
        <v>40000</v>
      </c>
      <c r="C44" s="143">
        <v>40000</v>
      </c>
      <c r="D44" s="142">
        <v>6</v>
      </c>
      <c r="E44" s="143">
        <v>27657</v>
      </c>
      <c r="F44" s="142">
        <v>2</v>
      </c>
      <c r="G44" s="144">
        <v>9500</v>
      </c>
    </row>
    <row r="45" spans="1:7" ht="12.75">
      <c r="A45" s="142" t="s">
        <v>515</v>
      </c>
      <c r="B45" s="143">
        <v>220000</v>
      </c>
      <c r="C45" s="143">
        <v>220000</v>
      </c>
      <c r="D45" s="142">
        <v>12</v>
      </c>
      <c r="E45" s="143">
        <v>86705.98</v>
      </c>
      <c r="F45" s="142">
        <v>5</v>
      </c>
      <c r="G45" s="144">
        <v>23750</v>
      </c>
    </row>
    <row r="46" spans="1:7" ht="12.75">
      <c r="A46" s="142" t="s">
        <v>516</v>
      </c>
      <c r="B46" s="143">
        <v>325000</v>
      </c>
      <c r="C46" s="143">
        <v>325000</v>
      </c>
      <c r="D46" s="142">
        <v>19</v>
      </c>
      <c r="E46" s="143">
        <v>98159.11</v>
      </c>
      <c r="F46" s="142">
        <v>5</v>
      </c>
      <c r="G46" s="144">
        <v>21907</v>
      </c>
    </row>
    <row r="47" spans="1:7" ht="12.75">
      <c r="A47" s="145" t="s">
        <v>388</v>
      </c>
      <c r="B47" s="144">
        <v>800000</v>
      </c>
      <c r="C47" s="144">
        <v>800000</v>
      </c>
      <c r="D47" s="145">
        <v>74</v>
      </c>
      <c r="E47" s="144">
        <v>369506.12</v>
      </c>
      <c r="F47" s="145">
        <v>27</v>
      </c>
      <c r="G47" s="144">
        <v>113020.7</v>
      </c>
    </row>
    <row r="48" spans="1:7" ht="24.75">
      <c r="A48" s="140" t="s">
        <v>521</v>
      </c>
      <c r="B48" s="140"/>
      <c r="C48" s="140"/>
      <c r="D48" s="140"/>
      <c r="E48" s="140"/>
      <c r="F48" s="140"/>
      <c r="G48" s="140"/>
    </row>
    <row r="49" spans="1:7" ht="45.75">
      <c r="A49" s="141" t="s">
        <v>502</v>
      </c>
      <c r="B49" s="141" t="s">
        <v>503</v>
      </c>
      <c r="C49" s="141" t="s">
        <v>504</v>
      </c>
      <c r="D49" s="141" t="s">
        <v>505</v>
      </c>
      <c r="E49" s="141" t="s">
        <v>506</v>
      </c>
      <c r="F49" s="141" t="s">
        <v>507</v>
      </c>
      <c r="G49" s="141" t="s">
        <v>508</v>
      </c>
    </row>
    <row r="50" spans="1:7" ht="12.75">
      <c r="A50" s="142" t="s">
        <v>509</v>
      </c>
      <c r="B50" s="143">
        <v>5000</v>
      </c>
      <c r="C50" s="143">
        <v>5000</v>
      </c>
      <c r="D50" s="142">
        <v>0</v>
      </c>
      <c r="E50" s="143">
        <v>0</v>
      </c>
      <c r="F50" s="142">
        <v>0</v>
      </c>
      <c r="G50" s="144">
        <v>0</v>
      </c>
    </row>
    <row r="51" spans="1:7" ht="12.75">
      <c r="A51" s="142" t="s">
        <v>510</v>
      </c>
      <c r="B51" s="143">
        <v>5000</v>
      </c>
      <c r="C51" s="143">
        <v>5000</v>
      </c>
      <c r="D51" s="142">
        <v>0</v>
      </c>
      <c r="E51" s="143">
        <v>0</v>
      </c>
      <c r="F51" s="142">
        <v>0</v>
      </c>
      <c r="G51" s="144">
        <v>0</v>
      </c>
    </row>
    <row r="52" spans="1:7" ht="12.75">
      <c r="A52" s="142" t="s">
        <v>511</v>
      </c>
      <c r="B52" s="143">
        <v>5000</v>
      </c>
      <c r="C52" s="143">
        <v>5000</v>
      </c>
      <c r="D52" s="142">
        <v>0</v>
      </c>
      <c r="E52" s="143">
        <v>0</v>
      </c>
      <c r="F52" s="142">
        <v>0</v>
      </c>
      <c r="G52" s="144">
        <v>0</v>
      </c>
    </row>
    <row r="53" spans="1:7" ht="12.75">
      <c r="A53" s="142" t="s">
        <v>512</v>
      </c>
      <c r="B53" s="143">
        <v>5000</v>
      </c>
      <c r="C53" s="143">
        <v>5000</v>
      </c>
      <c r="D53" s="142">
        <v>0</v>
      </c>
      <c r="E53" s="143">
        <v>0</v>
      </c>
      <c r="F53" s="142">
        <v>0</v>
      </c>
      <c r="G53" s="144">
        <v>0</v>
      </c>
    </row>
    <row r="54" spans="1:7" ht="12.75">
      <c r="A54" s="142" t="s">
        <v>513</v>
      </c>
      <c r="B54" s="143">
        <v>5000</v>
      </c>
      <c r="C54" s="143">
        <v>5000</v>
      </c>
      <c r="D54" s="142">
        <v>0</v>
      </c>
      <c r="E54" s="143">
        <v>0</v>
      </c>
      <c r="F54" s="142">
        <v>0</v>
      </c>
      <c r="G54" s="144">
        <v>0</v>
      </c>
    </row>
    <row r="55" spans="1:7" ht="12.75">
      <c r="A55" s="142" t="s">
        <v>514</v>
      </c>
      <c r="B55" s="143">
        <v>5000</v>
      </c>
      <c r="C55" s="143">
        <v>5000</v>
      </c>
      <c r="D55" s="142">
        <v>0</v>
      </c>
      <c r="E55" s="143">
        <v>0</v>
      </c>
      <c r="F55" s="142">
        <v>0</v>
      </c>
      <c r="G55" s="144">
        <v>0</v>
      </c>
    </row>
    <row r="56" spans="1:7" ht="12.75">
      <c r="A56" s="142" t="s">
        <v>515</v>
      </c>
      <c r="B56" s="143">
        <v>5000</v>
      </c>
      <c r="C56" s="143">
        <v>5000</v>
      </c>
      <c r="D56" s="142">
        <v>0</v>
      </c>
      <c r="E56" s="143">
        <v>0</v>
      </c>
      <c r="F56" s="142">
        <v>0</v>
      </c>
      <c r="G56" s="144">
        <v>0</v>
      </c>
    </row>
    <row r="57" spans="1:7" ht="12.75">
      <c r="A57" s="142" t="s">
        <v>516</v>
      </c>
      <c r="B57" s="143">
        <v>5000</v>
      </c>
      <c r="C57" s="143">
        <v>5000</v>
      </c>
      <c r="D57" s="142">
        <v>0</v>
      </c>
      <c r="E57" s="143">
        <v>0</v>
      </c>
      <c r="F57" s="142">
        <v>0</v>
      </c>
      <c r="G57" s="144">
        <v>0</v>
      </c>
    </row>
    <row r="58" spans="1:7" ht="12.75">
      <c r="A58" s="145" t="s">
        <v>388</v>
      </c>
      <c r="B58" s="144">
        <v>40000</v>
      </c>
      <c r="C58" s="144">
        <v>40000</v>
      </c>
      <c r="D58" s="145">
        <v>0</v>
      </c>
      <c r="E58" s="144">
        <v>0</v>
      </c>
      <c r="F58" s="144">
        <v>0</v>
      </c>
      <c r="G58" s="144">
        <v>0</v>
      </c>
    </row>
    <row r="59" spans="1:7" ht="18.75">
      <c r="A59" s="148" t="s">
        <v>522</v>
      </c>
      <c r="B59" s="149">
        <v>78500000</v>
      </c>
      <c r="C59" s="149">
        <v>78500000</v>
      </c>
      <c r="D59" s="148">
        <v>650</v>
      </c>
      <c r="E59" s="149">
        <v>78044698.09</v>
      </c>
      <c r="F59" s="149">
        <v>570</v>
      </c>
      <c r="G59" s="149">
        <v>62895642.08</v>
      </c>
    </row>
    <row r="60" spans="1:7" ht="48.75">
      <c r="A60" s="150" t="s">
        <v>523</v>
      </c>
      <c r="B60" s="150"/>
      <c r="C60" s="150"/>
      <c r="D60" s="150"/>
      <c r="E60" s="150"/>
      <c r="F60" s="150"/>
      <c r="G60" s="150"/>
    </row>
    <row r="61" spans="1:7" ht="24.75">
      <c r="A61" s="147" t="s">
        <v>524</v>
      </c>
      <c r="B61" s="147"/>
      <c r="C61" s="147"/>
      <c r="D61" s="147"/>
      <c r="E61" s="147"/>
      <c r="F61" s="147"/>
      <c r="G61" s="147"/>
    </row>
    <row r="62" spans="1:7" ht="45.75">
      <c r="A62" s="151" t="s">
        <v>502</v>
      </c>
      <c r="B62" s="151" t="s">
        <v>525</v>
      </c>
      <c r="C62" s="151" t="s">
        <v>526</v>
      </c>
      <c r="D62" s="151" t="s">
        <v>505</v>
      </c>
      <c r="E62" s="151" t="s">
        <v>506</v>
      </c>
      <c r="F62" s="151" t="s">
        <v>507</v>
      </c>
      <c r="G62" s="151" t="s">
        <v>508</v>
      </c>
    </row>
    <row r="63" spans="1:7" ht="12.75">
      <c r="A63" s="142" t="s">
        <v>509</v>
      </c>
      <c r="B63" s="143">
        <v>75000</v>
      </c>
      <c r="C63" s="143">
        <v>150000</v>
      </c>
      <c r="D63" s="142">
        <v>4</v>
      </c>
      <c r="E63" s="143">
        <v>66655.93</v>
      </c>
      <c r="F63" s="142">
        <v>1</v>
      </c>
      <c r="G63" s="144">
        <v>60955.24</v>
      </c>
    </row>
    <row r="64" spans="1:7" ht="12.75">
      <c r="A64" s="142" t="s">
        <v>510</v>
      </c>
      <c r="B64" s="143">
        <v>75000</v>
      </c>
      <c r="C64" s="143">
        <v>150000</v>
      </c>
      <c r="D64" s="142">
        <v>7</v>
      </c>
      <c r="E64" s="143">
        <v>171572.04</v>
      </c>
      <c r="F64" s="142">
        <v>4</v>
      </c>
      <c r="G64" s="144">
        <v>123600</v>
      </c>
    </row>
    <row r="65" spans="1:7" ht="12.75">
      <c r="A65" s="142" t="s">
        <v>511</v>
      </c>
      <c r="B65" s="143">
        <v>125000</v>
      </c>
      <c r="C65" s="143">
        <v>250000</v>
      </c>
      <c r="D65" s="142">
        <v>14</v>
      </c>
      <c r="E65" s="143">
        <v>407852.32</v>
      </c>
      <c r="F65" s="142">
        <v>12</v>
      </c>
      <c r="G65" s="144">
        <v>243128.79</v>
      </c>
    </row>
    <row r="66" spans="1:7" ht="12.75">
      <c r="A66" s="142" t="s">
        <v>512</v>
      </c>
      <c r="B66" s="143">
        <v>75000</v>
      </c>
      <c r="C66" s="143">
        <v>150000</v>
      </c>
      <c r="D66" s="142">
        <v>5</v>
      </c>
      <c r="E66" s="143">
        <v>76814.39</v>
      </c>
      <c r="F66" s="142">
        <v>5</v>
      </c>
      <c r="G66" s="144">
        <v>64964.39</v>
      </c>
    </row>
    <row r="67" spans="1:7" ht="12.75">
      <c r="A67" s="142" t="s">
        <v>513</v>
      </c>
      <c r="B67" s="143">
        <v>75000</v>
      </c>
      <c r="C67" s="143">
        <v>150000</v>
      </c>
      <c r="D67" s="142">
        <v>2</v>
      </c>
      <c r="E67" s="143">
        <v>24134.7</v>
      </c>
      <c r="F67" s="142">
        <v>2</v>
      </c>
      <c r="G67" s="144">
        <v>24134.7</v>
      </c>
    </row>
    <row r="68" spans="1:7" ht="12.75">
      <c r="A68" s="142" t="s">
        <v>514</v>
      </c>
      <c r="B68" s="143">
        <v>75000</v>
      </c>
      <c r="C68" s="143">
        <v>150000</v>
      </c>
      <c r="D68" s="142">
        <v>4</v>
      </c>
      <c r="E68" s="143">
        <v>58329.76</v>
      </c>
      <c r="F68" s="142">
        <v>2</v>
      </c>
      <c r="G68" s="144">
        <v>14629.08</v>
      </c>
    </row>
    <row r="69" spans="1:7" ht="12.75">
      <c r="A69" s="142" t="s">
        <v>515</v>
      </c>
      <c r="B69" s="143">
        <v>125000</v>
      </c>
      <c r="C69" s="143">
        <v>250000</v>
      </c>
      <c r="D69" s="142">
        <v>9</v>
      </c>
      <c r="E69" s="143">
        <v>303739.68</v>
      </c>
      <c r="F69" s="142">
        <v>5</v>
      </c>
      <c r="G69" s="144">
        <v>197041.08</v>
      </c>
    </row>
    <row r="70" spans="1:7" ht="12.75">
      <c r="A70" s="142" t="s">
        <v>516</v>
      </c>
      <c r="B70" s="143">
        <v>125000</v>
      </c>
      <c r="C70" s="143">
        <v>250000</v>
      </c>
      <c r="D70" s="142">
        <v>16</v>
      </c>
      <c r="E70" s="143">
        <v>507510.24</v>
      </c>
      <c r="F70" s="142">
        <v>0</v>
      </c>
      <c r="G70" s="144">
        <v>0</v>
      </c>
    </row>
    <row r="71" spans="1:7" ht="12.75">
      <c r="A71" s="145" t="s">
        <v>388</v>
      </c>
      <c r="B71" s="144">
        <v>750000</v>
      </c>
      <c r="C71" s="144">
        <v>1500000</v>
      </c>
      <c r="D71" s="145">
        <v>61</v>
      </c>
      <c r="E71" s="144">
        <v>1616609.06</v>
      </c>
      <c r="F71" s="145">
        <v>31</v>
      </c>
      <c r="G71" s="144">
        <v>728453.28</v>
      </c>
    </row>
    <row r="72" spans="1:7" ht="24.75">
      <c r="A72" s="140" t="s">
        <v>527</v>
      </c>
      <c r="B72" s="140"/>
      <c r="C72" s="140"/>
      <c r="D72" s="140"/>
      <c r="E72" s="140"/>
      <c r="F72" s="140"/>
      <c r="G72" s="140"/>
    </row>
    <row r="73" spans="1:7" ht="45.75">
      <c r="A73" s="141" t="s">
        <v>502</v>
      </c>
      <c r="B73" s="141" t="s">
        <v>525</v>
      </c>
      <c r="C73" s="141" t="s">
        <v>526</v>
      </c>
      <c r="D73" s="141" t="s">
        <v>505</v>
      </c>
      <c r="E73" s="141" t="s">
        <v>506</v>
      </c>
      <c r="F73" s="141" t="s">
        <v>507</v>
      </c>
      <c r="G73" s="141" t="s">
        <v>508</v>
      </c>
    </row>
    <row r="74" spans="1:7" ht="12.75">
      <c r="A74" s="142" t="s">
        <v>509</v>
      </c>
      <c r="B74" s="143">
        <v>11250</v>
      </c>
      <c r="C74" s="143">
        <v>22500</v>
      </c>
      <c r="D74" s="142">
        <v>0</v>
      </c>
      <c r="E74" s="143">
        <v>0</v>
      </c>
      <c r="F74" s="142">
        <v>0</v>
      </c>
      <c r="G74" s="144">
        <v>0</v>
      </c>
    </row>
    <row r="75" spans="1:7" ht="12.75">
      <c r="A75" s="142" t="s">
        <v>510</v>
      </c>
      <c r="B75" s="143">
        <v>11250</v>
      </c>
      <c r="C75" s="143">
        <v>22500</v>
      </c>
      <c r="D75" s="142">
        <v>0</v>
      </c>
      <c r="E75" s="143">
        <v>0</v>
      </c>
      <c r="F75" s="142">
        <v>0</v>
      </c>
      <c r="G75" s="144">
        <v>0</v>
      </c>
    </row>
    <row r="76" spans="1:7" ht="12.75">
      <c r="A76" s="142" t="s">
        <v>511</v>
      </c>
      <c r="B76" s="143">
        <v>11250</v>
      </c>
      <c r="C76" s="143">
        <v>22500</v>
      </c>
      <c r="D76" s="142">
        <v>0</v>
      </c>
      <c r="E76" s="143">
        <v>0</v>
      </c>
      <c r="F76" s="142">
        <v>0</v>
      </c>
      <c r="G76" s="144">
        <v>0</v>
      </c>
    </row>
    <row r="77" spans="1:7" ht="12.75">
      <c r="A77" s="142" t="s">
        <v>512</v>
      </c>
      <c r="B77" s="143">
        <v>11250</v>
      </c>
      <c r="C77" s="143">
        <v>22500</v>
      </c>
      <c r="D77" s="142">
        <v>1</v>
      </c>
      <c r="E77" s="143">
        <v>5250</v>
      </c>
      <c r="F77" s="142">
        <v>0</v>
      </c>
      <c r="G77" s="144">
        <v>0</v>
      </c>
    </row>
    <row r="78" spans="1:7" ht="12.75">
      <c r="A78" s="142" t="s">
        <v>513</v>
      </c>
      <c r="B78" s="143">
        <v>11250</v>
      </c>
      <c r="C78" s="143">
        <v>22500</v>
      </c>
      <c r="D78" s="142">
        <v>0</v>
      </c>
      <c r="E78" s="143">
        <v>0</v>
      </c>
      <c r="F78" s="142">
        <v>0</v>
      </c>
      <c r="G78" s="144">
        <v>0</v>
      </c>
    </row>
    <row r="79" spans="1:7" ht="12.75">
      <c r="A79" s="142" t="s">
        <v>514</v>
      </c>
      <c r="B79" s="143">
        <v>11250</v>
      </c>
      <c r="C79" s="143">
        <v>22500</v>
      </c>
      <c r="D79" s="142">
        <v>0</v>
      </c>
      <c r="E79" s="143">
        <v>0</v>
      </c>
      <c r="F79" s="142">
        <v>0</v>
      </c>
      <c r="G79" s="144">
        <v>0</v>
      </c>
    </row>
    <row r="80" spans="1:7" ht="12.75">
      <c r="A80" s="142" t="s">
        <v>515</v>
      </c>
      <c r="B80" s="143">
        <v>16250</v>
      </c>
      <c r="C80" s="143">
        <v>32500</v>
      </c>
      <c r="D80" s="142">
        <v>0</v>
      </c>
      <c r="E80" s="143">
        <v>0</v>
      </c>
      <c r="F80" s="142">
        <v>0</v>
      </c>
      <c r="G80" s="144">
        <v>0</v>
      </c>
    </row>
    <row r="81" spans="1:7" ht="12.75">
      <c r="A81" s="142" t="s">
        <v>516</v>
      </c>
      <c r="B81" s="143">
        <v>16250</v>
      </c>
      <c r="C81" s="143">
        <v>32500</v>
      </c>
      <c r="D81" s="142">
        <v>0</v>
      </c>
      <c r="E81" s="143">
        <v>0</v>
      </c>
      <c r="F81" s="142">
        <v>0</v>
      </c>
      <c r="G81" s="144">
        <v>0</v>
      </c>
    </row>
    <row r="82" spans="1:7" ht="12.75">
      <c r="A82" s="145" t="s">
        <v>388</v>
      </c>
      <c r="B82" s="144">
        <v>100000</v>
      </c>
      <c r="C82" s="144">
        <v>200000</v>
      </c>
      <c r="D82" s="145">
        <v>1</v>
      </c>
      <c r="E82" s="144">
        <v>5250</v>
      </c>
      <c r="F82" s="145">
        <v>0</v>
      </c>
      <c r="G82" s="144">
        <v>0</v>
      </c>
    </row>
    <row r="83" spans="1:7" ht="18.75">
      <c r="A83" s="148" t="s">
        <v>528</v>
      </c>
      <c r="B83" s="149">
        <v>850000</v>
      </c>
      <c r="C83" s="149">
        <v>1700000</v>
      </c>
      <c r="D83" s="148">
        <v>62</v>
      </c>
      <c r="E83" s="149">
        <v>1621859.06</v>
      </c>
      <c r="F83" s="148">
        <v>31</v>
      </c>
      <c r="G83" s="149">
        <v>728453.28</v>
      </c>
    </row>
    <row r="85" ht="12.75">
      <c r="A85" t="s">
        <v>50</v>
      </c>
    </row>
  </sheetData>
  <sheetProtection selectLockedCells="1" selectUnlockedCells="1"/>
  <mergeCells count="10">
    <mergeCell ref="A1:G1"/>
    <mergeCell ref="A2:G2"/>
    <mergeCell ref="A3:G3"/>
    <mergeCell ref="A14:G14"/>
    <mergeCell ref="A25:G25"/>
    <mergeCell ref="A36:G36"/>
    <mergeCell ref="A48:G48"/>
    <mergeCell ref="A60:G60"/>
    <mergeCell ref="A61:G61"/>
    <mergeCell ref="A72:G7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5">
      <selection activeCell="A51" sqref="A51"/>
    </sheetView>
  </sheetViews>
  <sheetFormatPr defaultColWidth="9.140625" defaultRowHeight="12.75"/>
  <cols>
    <col min="1" max="16384" width="11.57421875" style="0" customWidth="1"/>
  </cols>
  <sheetData>
    <row r="1" ht="15">
      <c r="A1" s="152" t="s">
        <v>529</v>
      </c>
    </row>
    <row r="3" spans="1:4" ht="15">
      <c r="A3" s="153" t="s">
        <v>530</v>
      </c>
      <c r="B3" s="153"/>
      <c r="C3" s="153"/>
      <c r="D3" s="153"/>
    </row>
    <row r="4" spans="1:4" ht="12.75">
      <c r="A4" t="s">
        <v>401</v>
      </c>
      <c r="B4" t="s">
        <v>48</v>
      </c>
      <c r="C4" t="s">
        <v>14</v>
      </c>
      <c r="D4" t="s">
        <v>21</v>
      </c>
    </row>
    <row r="5" spans="1:4" ht="15">
      <c r="A5" s="154" t="s">
        <v>1</v>
      </c>
      <c r="B5" s="154">
        <v>603</v>
      </c>
      <c r="C5" s="154">
        <v>578</v>
      </c>
      <c r="D5" s="153">
        <v>1181</v>
      </c>
    </row>
    <row r="6" spans="1:4" ht="15">
      <c r="A6" s="154" t="s">
        <v>2</v>
      </c>
      <c r="B6" s="154">
        <v>917</v>
      </c>
      <c r="C6" s="154">
        <v>523</v>
      </c>
      <c r="D6" s="153">
        <v>1440</v>
      </c>
    </row>
    <row r="7" spans="1:4" ht="15">
      <c r="A7" s="154" t="s">
        <v>3</v>
      </c>
      <c r="B7" s="154">
        <v>1228</v>
      </c>
      <c r="C7" s="154">
        <v>952</v>
      </c>
      <c r="D7" s="153">
        <v>2234</v>
      </c>
    </row>
    <row r="8" spans="1:4" ht="15">
      <c r="A8" s="154" t="s">
        <v>4</v>
      </c>
      <c r="B8" s="154">
        <v>645</v>
      </c>
      <c r="C8" s="154">
        <v>386</v>
      </c>
      <c r="D8" s="153">
        <v>1031</v>
      </c>
    </row>
    <row r="9" spans="1:4" ht="15">
      <c r="A9" s="154" t="s">
        <v>5</v>
      </c>
      <c r="B9" s="154">
        <v>404</v>
      </c>
      <c r="C9" s="154">
        <v>351</v>
      </c>
      <c r="D9" s="153">
        <v>755</v>
      </c>
    </row>
    <row r="10" spans="1:4" ht="15">
      <c r="A10" s="154" t="s">
        <v>6</v>
      </c>
      <c r="B10" s="154">
        <v>2560</v>
      </c>
      <c r="C10" s="154">
        <v>871</v>
      </c>
      <c r="D10" s="153">
        <v>3431</v>
      </c>
    </row>
    <row r="11" spans="1:4" ht="15">
      <c r="A11" s="154" t="s">
        <v>7</v>
      </c>
      <c r="B11" s="154">
        <v>1867</v>
      </c>
      <c r="C11" s="154">
        <v>1432</v>
      </c>
      <c r="D11" s="153">
        <v>3299</v>
      </c>
    </row>
    <row r="12" spans="1:4" ht="15">
      <c r="A12" s="154" t="s">
        <v>8</v>
      </c>
      <c r="B12" s="154">
        <v>3298</v>
      </c>
      <c r="C12" s="154">
        <v>1822</v>
      </c>
      <c r="D12" s="153">
        <v>5120</v>
      </c>
    </row>
    <row r="13" spans="1:4" ht="15">
      <c r="A13" s="147" t="s">
        <v>21</v>
      </c>
      <c r="B13" s="147">
        <v>11576</v>
      </c>
      <c r="C13" s="147">
        <v>6915</v>
      </c>
      <c r="D13" s="147">
        <v>18491</v>
      </c>
    </row>
    <row r="15" spans="1:4" ht="15">
      <c r="A15" s="140" t="s">
        <v>531</v>
      </c>
      <c r="B15" s="140"/>
      <c r="C15" s="140"/>
      <c r="D15" s="140"/>
    </row>
    <row r="16" spans="1:4" ht="15">
      <c r="A16" s="147" t="s">
        <v>401</v>
      </c>
      <c r="B16" s="147" t="s">
        <v>48</v>
      </c>
      <c r="C16" s="147" t="s">
        <v>49</v>
      </c>
      <c r="D16" s="147" t="s">
        <v>21</v>
      </c>
    </row>
    <row r="17" spans="1:4" ht="15">
      <c r="A17" s="154" t="s">
        <v>1</v>
      </c>
      <c r="B17" s="154">
        <v>580</v>
      </c>
      <c r="C17" s="154">
        <v>554</v>
      </c>
      <c r="D17" s="153">
        <v>1134</v>
      </c>
    </row>
    <row r="18" spans="1:4" ht="15">
      <c r="A18" s="154" t="s">
        <v>2</v>
      </c>
      <c r="B18" s="154">
        <v>868</v>
      </c>
      <c r="C18" s="154">
        <v>490</v>
      </c>
      <c r="D18" s="153">
        <v>1358</v>
      </c>
    </row>
    <row r="19" spans="1:4" ht="15">
      <c r="A19" s="154" t="s">
        <v>3</v>
      </c>
      <c r="B19" s="154">
        <v>1228</v>
      </c>
      <c r="C19" s="154">
        <v>917</v>
      </c>
      <c r="D19" s="153">
        <v>2145</v>
      </c>
    </row>
    <row r="20" spans="1:4" ht="15">
      <c r="A20" s="154" t="s">
        <v>4</v>
      </c>
      <c r="B20" s="154">
        <v>619</v>
      </c>
      <c r="C20" s="154">
        <v>365</v>
      </c>
      <c r="D20" s="153">
        <v>984</v>
      </c>
    </row>
    <row r="21" spans="1:4" ht="15">
      <c r="A21" s="154" t="s">
        <v>5</v>
      </c>
      <c r="B21" s="154">
        <v>377</v>
      </c>
      <c r="C21" s="154">
        <v>333</v>
      </c>
      <c r="D21" s="153">
        <v>710</v>
      </c>
    </row>
    <row r="22" spans="1:4" ht="15">
      <c r="A22" s="154" t="s">
        <v>6</v>
      </c>
      <c r="B22" s="154">
        <v>2477</v>
      </c>
      <c r="C22" s="154">
        <v>846</v>
      </c>
      <c r="D22" s="153">
        <v>3323</v>
      </c>
    </row>
    <row r="23" spans="1:4" ht="15">
      <c r="A23" s="154" t="s">
        <v>7</v>
      </c>
      <c r="B23" s="154">
        <v>1792</v>
      </c>
      <c r="C23" s="154">
        <v>1376</v>
      </c>
      <c r="D23" s="153">
        <v>3168</v>
      </c>
    </row>
    <row r="24" spans="1:4" ht="15">
      <c r="A24" s="154" t="s">
        <v>8</v>
      </c>
      <c r="B24" s="154">
        <v>3063</v>
      </c>
      <c r="C24" s="154">
        <v>1730</v>
      </c>
      <c r="D24" s="153">
        <v>4793</v>
      </c>
    </row>
    <row r="25" spans="1:4" ht="15">
      <c r="A25" s="147" t="s">
        <v>21</v>
      </c>
      <c r="B25" s="147">
        <v>11004</v>
      </c>
      <c r="C25" s="147">
        <v>6611</v>
      </c>
      <c r="D25" s="147">
        <v>17615</v>
      </c>
    </row>
    <row r="27" spans="1:4" ht="15">
      <c r="A27" s="140" t="s">
        <v>532</v>
      </c>
      <c r="B27" s="140"/>
      <c r="C27" s="140"/>
      <c r="D27" s="140"/>
    </row>
    <row r="28" spans="1:4" ht="15">
      <c r="A28" s="147" t="s">
        <v>401</v>
      </c>
      <c r="B28" s="147" t="s">
        <v>48</v>
      </c>
      <c r="C28" s="147" t="s">
        <v>49</v>
      </c>
      <c r="D28" s="147" t="s">
        <v>21</v>
      </c>
    </row>
    <row r="29" spans="1:4" ht="15">
      <c r="A29" s="154" t="s">
        <v>1</v>
      </c>
      <c r="B29" s="154">
        <v>22</v>
      </c>
      <c r="C29" s="154">
        <v>24</v>
      </c>
      <c r="D29" s="153">
        <v>46</v>
      </c>
    </row>
    <row r="30" spans="1:4" ht="15">
      <c r="A30" s="154" t="s">
        <v>2</v>
      </c>
      <c r="B30" s="154">
        <v>46</v>
      </c>
      <c r="C30" s="154">
        <v>31</v>
      </c>
      <c r="D30" s="153">
        <v>77</v>
      </c>
    </row>
    <row r="31" spans="1:4" ht="15">
      <c r="A31" s="154" t="s">
        <v>3</v>
      </c>
      <c r="B31" s="154">
        <v>51</v>
      </c>
      <c r="C31" s="154">
        <v>35</v>
      </c>
      <c r="D31" s="153">
        <v>86</v>
      </c>
    </row>
    <row r="32" spans="1:4" ht="15">
      <c r="A32" s="154" t="s">
        <v>4</v>
      </c>
      <c r="B32" s="154">
        <v>26</v>
      </c>
      <c r="C32" s="154">
        <v>18</v>
      </c>
      <c r="D32" s="153">
        <v>44</v>
      </c>
    </row>
    <row r="33" spans="1:4" ht="15">
      <c r="A33" s="154" t="s">
        <v>5</v>
      </c>
      <c r="B33" s="154">
        <v>23</v>
      </c>
      <c r="C33" s="154">
        <v>17</v>
      </c>
      <c r="D33" s="153">
        <v>40</v>
      </c>
    </row>
    <row r="34" spans="1:4" ht="15">
      <c r="A34" s="154" t="s">
        <v>6</v>
      </c>
      <c r="B34" s="154">
        <v>81</v>
      </c>
      <c r="C34" s="154">
        <v>25</v>
      </c>
      <c r="D34" s="153">
        <v>106</v>
      </c>
    </row>
    <row r="35" spans="1:4" ht="15">
      <c r="A35" s="154" t="s">
        <v>7</v>
      </c>
      <c r="B35" s="154">
        <v>73</v>
      </c>
      <c r="C35" s="154">
        <v>52</v>
      </c>
      <c r="D35" s="153">
        <v>125</v>
      </c>
    </row>
    <row r="36" spans="1:4" ht="15">
      <c r="A36" s="154" t="s">
        <v>8</v>
      </c>
      <c r="B36" s="154">
        <v>232</v>
      </c>
      <c r="C36" s="154">
        <v>89</v>
      </c>
      <c r="D36" s="153">
        <v>321</v>
      </c>
    </row>
    <row r="37" spans="1:4" ht="15">
      <c r="A37" s="147" t="s">
        <v>21</v>
      </c>
      <c r="B37" s="147">
        <v>554</v>
      </c>
      <c r="C37" s="147">
        <v>291</v>
      </c>
      <c r="D37" s="147">
        <v>845</v>
      </c>
    </row>
    <row r="39" spans="1:4" ht="15">
      <c r="A39" s="150" t="s">
        <v>533</v>
      </c>
      <c r="B39" s="150"/>
      <c r="C39" s="150"/>
      <c r="D39" s="150"/>
    </row>
    <row r="40" spans="1:4" ht="15">
      <c r="A40" s="147" t="s">
        <v>401</v>
      </c>
      <c r="B40" s="147" t="s">
        <v>48</v>
      </c>
      <c r="C40" s="147" t="s">
        <v>49</v>
      </c>
      <c r="D40" s="147" t="s">
        <v>21</v>
      </c>
    </row>
    <row r="41" spans="1:4" ht="15">
      <c r="A41" s="154" t="s">
        <v>1</v>
      </c>
      <c r="B41" s="154">
        <v>1</v>
      </c>
      <c r="C41" s="154"/>
      <c r="D41" s="153">
        <v>1</v>
      </c>
    </row>
    <row r="42" spans="1:4" ht="15">
      <c r="A42" s="154" t="s">
        <v>2</v>
      </c>
      <c r="B42" s="154">
        <v>3</v>
      </c>
      <c r="C42" s="154">
        <v>2</v>
      </c>
      <c r="D42" s="153">
        <v>5</v>
      </c>
    </row>
    <row r="43" spans="1:4" ht="15">
      <c r="A43" s="154" t="s">
        <v>3</v>
      </c>
      <c r="B43" s="154">
        <v>3</v>
      </c>
      <c r="C43" s="154"/>
      <c r="D43" s="153">
        <v>3</v>
      </c>
    </row>
    <row r="44" spans="1:4" ht="15">
      <c r="A44" s="154" t="s">
        <v>4</v>
      </c>
      <c r="B44" s="154"/>
      <c r="C44" s="154">
        <v>3</v>
      </c>
      <c r="D44" s="153">
        <v>3</v>
      </c>
    </row>
    <row r="45" spans="1:4" ht="15">
      <c r="A45" s="154" t="s">
        <v>5</v>
      </c>
      <c r="B45" s="154">
        <v>4</v>
      </c>
      <c r="C45" s="154">
        <v>1</v>
      </c>
      <c r="D45" s="153">
        <v>5</v>
      </c>
    </row>
    <row r="46" spans="1:4" ht="15">
      <c r="A46" s="154" t="s">
        <v>6</v>
      </c>
      <c r="B46" s="154">
        <v>2</v>
      </c>
      <c r="C46" s="154"/>
      <c r="D46" s="153">
        <v>2</v>
      </c>
    </row>
    <row r="47" spans="1:4" ht="15">
      <c r="A47" s="154" t="s">
        <v>7</v>
      </c>
      <c r="B47" s="154">
        <v>2</v>
      </c>
      <c r="C47" s="154">
        <v>4</v>
      </c>
      <c r="D47" s="153">
        <v>6</v>
      </c>
    </row>
    <row r="48" spans="1:4" ht="15">
      <c r="A48" s="154" t="s">
        <v>8</v>
      </c>
      <c r="B48" s="154">
        <v>3</v>
      </c>
      <c r="C48" s="154">
        <v>3</v>
      </c>
      <c r="D48" s="153">
        <v>6</v>
      </c>
    </row>
    <row r="49" spans="1:4" ht="15">
      <c r="A49" s="140" t="s">
        <v>21</v>
      </c>
      <c r="B49" s="140">
        <v>18</v>
      </c>
      <c r="C49" s="140">
        <v>13</v>
      </c>
      <c r="D49" s="140">
        <v>31</v>
      </c>
    </row>
    <row r="51" ht="12.75">
      <c r="A51" t="s">
        <v>50</v>
      </c>
    </row>
  </sheetData>
  <sheetProtection selectLockedCells="1" selectUnlockedCells="1"/>
  <mergeCells count="4">
    <mergeCell ref="A3:D3"/>
    <mergeCell ref="A15:D15"/>
    <mergeCell ref="A27:D27"/>
    <mergeCell ref="A39:D3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0">
      <selection activeCell="A27" sqref="A27"/>
    </sheetView>
  </sheetViews>
  <sheetFormatPr defaultColWidth="9.140625" defaultRowHeight="12.75"/>
  <cols>
    <col min="1" max="1" width="30.28125" style="0" customWidth="1"/>
    <col min="2" max="2" width="37.57421875" style="0" customWidth="1"/>
    <col min="3" max="16384" width="11.57421875" style="0" customWidth="1"/>
  </cols>
  <sheetData>
    <row r="1" spans="1:2" ht="15">
      <c r="A1" s="153" t="s">
        <v>534</v>
      </c>
      <c r="B1" s="153"/>
    </row>
    <row r="3" spans="1:2" ht="24.75">
      <c r="A3" s="147" t="s">
        <v>535</v>
      </c>
      <c r="B3" s="147"/>
    </row>
    <row r="4" spans="1:2" ht="15">
      <c r="A4" s="147" t="s">
        <v>502</v>
      </c>
      <c r="B4" s="147" t="s">
        <v>507</v>
      </c>
    </row>
    <row r="5" spans="1:2" ht="15">
      <c r="A5" s="154" t="s">
        <v>509</v>
      </c>
      <c r="B5" s="154">
        <v>1</v>
      </c>
    </row>
    <row r="6" spans="1:2" ht="15">
      <c r="A6" s="154" t="s">
        <v>510</v>
      </c>
      <c r="B6" s="154">
        <v>0</v>
      </c>
    </row>
    <row r="7" spans="1:2" ht="15">
      <c r="A7" s="154" t="s">
        <v>511</v>
      </c>
      <c r="B7" s="154">
        <v>1</v>
      </c>
    </row>
    <row r="8" spans="1:2" ht="15">
      <c r="A8" s="154" t="s">
        <v>512</v>
      </c>
      <c r="B8" s="154">
        <v>0</v>
      </c>
    </row>
    <row r="9" spans="1:2" ht="15">
      <c r="A9" s="154" t="s">
        <v>513</v>
      </c>
      <c r="B9" s="154">
        <v>0</v>
      </c>
    </row>
    <row r="10" spans="1:2" ht="15">
      <c r="A10" s="154" t="s">
        <v>514</v>
      </c>
      <c r="B10" s="154">
        <v>0</v>
      </c>
    </row>
    <row r="11" spans="1:2" ht="15">
      <c r="A11" s="154" t="s">
        <v>515</v>
      </c>
      <c r="B11" s="154">
        <v>1</v>
      </c>
    </row>
    <row r="12" spans="1:2" ht="15">
      <c r="A12" s="154" t="s">
        <v>516</v>
      </c>
      <c r="B12" s="154">
        <v>4</v>
      </c>
    </row>
    <row r="13" spans="1:2" ht="15">
      <c r="A13" s="153" t="s">
        <v>388</v>
      </c>
      <c r="B13" s="153">
        <v>7</v>
      </c>
    </row>
    <row r="15" spans="1:2" ht="24.75">
      <c r="A15" s="147" t="s">
        <v>536</v>
      </c>
      <c r="B15" s="147"/>
    </row>
    <row r="16" spans="1:2" ht="15">
      <c r="A16" s="147" t="s">
        <v>502</v>
      </c>
      <c r="B16" s="147" t="s">
        <v>507</v>
      </c>
    </row>
    <row r="17" spans="1:2" ht="15">
      <c r="A17" s="154" t="s">
        <v>509</v>
      </c>
      <c r="B17" s="154">
        <v>1</v>
      </c>
    </row>
    <row r="18" spans="1:2" ht="15">
      <c r="A18" s="154" t="s">
        <v>510</v>
      </c>
      <c r="B18" s="154">
        <v>5</v>
      </c>
    </row>
    <row r="19" spans="1:2" ht="15">
      <c r="A19" s="154" t="s">
        <v>511</v>
      </c>
      <c r="B19" s="154">
        <v>2</v>
      </c>
    </row>
    <row r="20" spans="1:2" ht="15">
      <c r="A20" s="154" t="s">
        <v>512</v>
      </c>
      <c r="B20" s="154">
        <v>3</v>
      </c>
    </row>
    <row r="21" spans="1:2" ht="15">
      <c r="A21" s="154" t="s">
        <v>513</v>
      </c>
      <c r="B21" s="154">
        <v>4</v>
      </c>
    </row>
    <row r="22" spans="1:2" ht="15">
      <c r="A22" s="154" t="s">
        <v>514</v>
      </c>
      <c r="B22" s="154">
        <v>2</v>
      </c>
    </row>
    <row r="23" spans="1:2" ht="15">
      <c r="A23" s="154" t="s">
        <v>515</v>
      </c>
      <c r="B23" s="154">
        <v>5</v>
      </c>
    </row>
    <row r="24" spans="1:2" ht="15">
      <c r="A24" s="154" t="s">
        <v>516</v>
      </c>
      <c r="B24" s="154">
        <v>5</v>
      </c>
    </row>
    <row r="25" spans="1:2" ht="15">
      <c r="A25" s="153" t="s">
        <v>388</v>
      </c>
      <c r="B25" s="153">
        <v>27</v>
      </c>
    </row>
    <row r="27" ht="12.75">
      <c r="A27" t="s">
        <v>50</v>
      </c>
    </row>
  </sheetData>
  <sheetProtection selectLockedCells="1" selectUnlockedCells="1"/>
  <mergeCells count="3">
    <mergeCell ref="A1:B1"/>
    <mergeCell ref="A3:B3"/>
    <mergeCell ref="A15:B1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7">
      <selection activeCell="A18" sqref="A18"/>
    </sheetView>
  </sheetViews>
  <sheetFormatPr defaultColWidth="9.140625" defaultRowHeight="12.75"/>
  <cols>
    <col min="1" max="1" width="17.00390625" style="0" customWidth="1"/>
    <col min="2" max="2" width="11.57421875" style="0" customWidth="1"/>
    <col min="3" max="3" width="11.140625" style="0" customWidth="1"/>
    <col min="4" max="4" width="11.57421875" style="0" customWidth="1"/>
    <col min="5" max="5" width="13.57421875" style="0" customWidth="1"/>
    <col min="6" max="16384" width="11.57421875" style="0" customWidth="1"/>
  </cols>
  <sheetData>
    <row r="1" spans="1:5" ht="43.5">
      <c r="A1" s="138" t="s">
        <v>537</v>
      </c>
      <c r="B1" s="138"/>
      <c r="C1" s="138"/>
      <c r="D1" s="138"/>
      <c r="E1" s="138"/>
    </row>
    <row r="3" spans="1:5" ht="24.75">
      <c r="A3" s="147" t="s">
        <v>538</v>
      </c>
      <c r="B3" s="147" t="s">
        <v>486</v>
      </c>
      <c r="C3" s="147" t="s">
        <v>488</v>
      </c>
      <c r="D3" s="147" t="s">
        <v>539</v>
      </c>
      <c r="E3" s="147" t="s">
        <v>540</v>
      </c>
    </row>
    <row r="4" spans="1:5" ht="15">
      <c r="A4" s="155">
        <v>4000000</v>
      </c>
      <c r="B4" s="156">
        <v>22</v>
      </c>
      <c r="C4" s="156">
        <v>10</v>
      </c>
      <c r="D4" s="155">
        <v>87200</v>
      </c>
      <c r="E4" s="156">
        <v>10</v>
      </c>
    </row>
    <row r="6" spans="1:4" ht="12.75">
      <c r="A6" s="157" t="s">
        <v>541</v>
      </c>
      <c r="B6" s="157"/>
      <c r="C6" s="157"/>
      <c r="D6" s="157"/>
    </row>
    <row r="7" spans="1:4" ht="15">
      <c r="A7" s="158" t="s">
        <v>401</v>
      </c>
      <c r="B7" s="158" t="s">
        <v>48</v>
      </c>
      <c r="C7" s="158" t="s">
        <v>49</v>
      </c>
      <c r="D7" s="158" t="s">
        <v>21</v>
      </c>
    </row>
    <row r="8" spans="1:4" ht="15">
      <c r="A8" s="159" t="s">
        <v>1</v>
      </c>
      <c r="B8" s="160">
        <v>0</v>
      </c>
      <c r="C8" s="160">
        <v>0</v>
      </c>
      <c r="D8" s="161">
        <v>0</v>
      </c>
    </row>
    <row r="9" spans="1:4" ht="15">
      <c r="A9" s="159" t="s">
        <v>2</v>
      </c>
      <c r="B9" s="160">
        <v>0</v>
      </c>
      <c r="C9" s="160">
        <v>1</v>
      </c>
      <c r="D9" s="161">
        <v>1</v>
      </c>
    </row>
    <row r="10" spans="1:4" ht="15">
      <c r="A10" s="159" t="s">
        <v>3</v>
      </c>
      <c r="B10" s="160">
        <v>1</v>
      </c>
      <c r="C10" s="160">
        <v>2</v>
      </c>
      <c r="D10" s="161">
        <v>3</v>
      </c>
    </row>
    <row r="11" spans="1:4" ht="15">
      <c r="A11" s="159" t="s">
        <v>4</v>
      </c>
      <c r="B11" s="160">
        <v>0</v>
      </c>
      <c r="C11" s="160">
        <v>1</v>
      </c>
      <c r="D11" s="161">
        <v>1</v>
      </c>
    </row>
    <row r="12" spans="1:4" ht="15">
      <c r="A12" s="159" t="s">
        <v>5</v>
      </c>
      <c r="B12" s="160">
        <v>2</v>
      </c>
      <c r="C12" s="160">
        <v>0</v>
      </c>
      <c r="D12" s="161">
        <v>2</v>
      </c>
    </row>
    <row r="13" spans="1:4" ht="15">
      <c r="A13" s="159" t="s">
        <v>6</v>
      </c>
      <c r="B13" s="160">
        <v>0</v>
      </c>
      <c r="C13" s="160">
        <v>2</v>
      </c>
      <c r="D13" s="161">
        <v>2</v>
      </c>
    </row>
    <row r="14" spans="1:4" ht="15">
      <c r="A14" s="159" t="s">
        <v>7</v>
      </c>
      <c r="B14" s="160">
        <v>0</v>
      </c>
      <c r="C14" s="160">
        <v>0</v>
      </c>
      <c r="D14" s="161">
        <v>0</v>
      </c>
    </row>
    <row r="15" spans="1:4" ht="15">
      <c r="A15" s="159" t="s">
        <v>8</v>
      </c>
      <c r="B15" s="160">
        <v>0</v>
      </c>
      <c r="C15" s="160">
        <v>1</v>
      </c>
      <c r="D15" s="161">
        <v>1</v>
      </c>
    </row>
    <row r="16" spans="1:4" ht="15">
      <c r="A16" s="162" t="s">
        <v>21</v>
      </c>
      <c r="B16" s="163">
        <v>3</v>
      </c>
      <c r="C16" s="163">
        <v>7</v>
      </c>
      <c r="D16" s="163">
        <v>10</v>
      </c>
    </row>
    <row r="18" ht="12.75">
      <c r="A18" t="s">
        <v>50</v>
      </c>
    </row>
  </sheetData>
  <sheetProtection selectLockedCells="1" selectUnlockedCells="1"/>
  <mergeCells count="2">
    <mergeCell ref="A1:E1"/>
    <mergeCell ref="A6:D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B1">
      <selection activeCell="A6" sqref="A6"/>
    </sheetView>
  </sheetViews>
  <sheetFormatPr defaultColWidth="9.140625" defaultRowHeight="12.75"/>
  <cols>
    <col min="1" max="16384" width="11.57421875" style="0" customWidth="1"/>
  </cols>
  <sheetData>
    <row r="1" ht="12.75">
      <c r="A1" s="1" t="s">
        <v>39</v>
      </c>
    </row>
    <row r="2" ht="12.75">
      <c r="A2" t="s">
        <v>40</v>
      </c>
    </row>
    <row r="3" ht="12.75">
      <c r="A3" t="s">
        <v>41</v>
      </c>
    </row>
    <row r="4" ht="12.75">
      <c r="A4" t="s">
        <v>42</v>
      </c>
    </row>
    <row r="5" ht="12.75">
      <c r="A5" t="s">
        <v>43</v>
      </c>
    </row>
    <row r="6" ht="12.75">
      <c r="A6" t="s">
        <v>44</v>
      </c>
    </row>
    <row r="8" ht="49.5">
      <c r="A8" s="12" t="s">
        <v>45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4:B19"/>
  <sheetViews>
    <sheetView workbookViewId="0" topLeftCell="A14">
      <selection activeCell="A19" sqref="A19"/>
    </sheetView>
  </sheetViews>
  <sheetFormatPr defaultColWidth="9.140625" defaultRowHeight="12.75"/>
  <cols>
    <col min="1" max="1" width="20.7109375" style="0" customWidth="1"/>
    <col min="2" max="16384" width="11.57421875" style="0" customWidth="1"/>
  </cols>
  <sheetData>
    <row r="14" ht="12.75">
      <c r="A14" t="s">
        <v>46</v>
      </c>
    </row>
    <row r="15" ht="15">
      <c r="A15" s="13" t="s">
        <v>47</v>
      </c>
    </row>
    <row r="16" spans="1:2" ht="12.75">
      <c r="A16" t="s">
        <v>48</v>
      </c>
      <c r="B16">
        <v>14571</v>
      </c>
    </row>
    <row r="17" spans="1:2" ht="12.75">
      <c r="A17" t="s">
        <v>49</v>
      </c>
      <c r="B17">
        <v>18856</v>
      </c>
    </row>
    <row r="18" spans="1:2" ht="12.75">
      <c r="A18" t="s">
        <v>21</v>
      </c>
      <c r="B18">
        <v>33427</v>
      </c>
    </row>
    <row r="19" ht="12.75">
      <c r="A19" t="s">
        <v>50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9:G95"/>
  <sheetViews>
    <sheetView workbookViewId="0" topLeftCell="A29">
      <selection activeCell="A29" sqref="A29"/>
    </sheetView>
  </sheetViews>
  <sheetFormatPr defaultColWidth="9.140625" defaultRowHeight="12.75"/>
  <cols>
    <col min="1" max="16384" width="11.57421875" style="0" customWidth="1"/>
  </cols>
  <sheetData>
    <row r="29" ht="12.75">
      <c r="A29" t="s">
        <v>51</v>
      </c>
    </row>
    <row r="30" spans="6:7" ht="12.75">
      <c r="F30" s="14" t="s">
        <v>52</v>
      </c>
      <c r="G30" s="15"/>
    </row>
    <row r="31" spans="1:7" ht="12.75">
      <c r="A31" s="16" t="s">
        <v>53</v>
      </c>
      <c r="F31" s="17" t="s">
        <v>54</v>
      </c>
      <c r="G31" s="18">
        <v>26</v>
      </c>
    </row>
    <row r="33" spans="1:7" ht="12.75">
      <c r="A33" s="19">
        <v>22000000</v>
      </c>
      <c r="B33" s="16" t="s">
        <v>55</v>
      </c>
      <c r="F33" s="20"/>
      <c r="G33" s="21"/>
    </row>
    <row r="34" spans="1:7" ht="12.75">
      <c r="A34" s="22">
        <v>8880</v>
      </c>
      <c r="B34" s="23" t="s">
        <v>56</v>
      </c>
      <c r="C34" s="24"/>
      <c r="F34" s="25" t="s">
        <v>57</v>
      </c>
      <c r="G34" s="26" t="s">
        <v>58</v>
      </c>
    </row>
    <row r="35" spans="2:7" ht="12.75">
      <c r="B35" s="24"/>
      <c r="C35" s="22"/>
      <c r="F35" s="27">
        <v>0</v>
      </c>
      <c r="G35" s="28">
        <v>4240</v>
      </c>
    </row>
    <row r="36" spans="1:7" ht="12.75" customHeight="1">
      <c r="A36" s="29"/>
      <c r="B36" s="29"/>
      <c r="C36" s="30"/>
      <c r="D36" s="31"/>
      <c r="E36" s="32" t="s">
        <v>59</v>
      </c>
      <c r="F36" s="33" t="s">
        <v>60</v>
      </c>
      <c r="G36" s="31"/>
    </row>
    <row r="37" spans="1:7" ht="12.75">
      <c r="A37" s="29"/>
      <c r="B37" s="29"/>
      <c r="C37" s="34" t="s">
        <v>61</v>
      </c>
      <c r="D37" s="35"/>
      <c r="E37" s="32"/>
      <c r="F37" s="36"/>
      <c r="G37" s="35"/>
    </row>
    <row r="38" spans="1:7" ht="12.75">
      <c r="A38" s="29" t="s">
        <v>62</v>
      </c>
      <c r="B38" s="29" t="s">
        <v>63</v>
      </c>
      <c r="C38" s="37" t="s">
        <v>64</v>
      </c>
      <c r="D38" s="38" t="s">
        <v>21</v>
      </c>
      <c r="E38" s="32"/>
      <c r="F38" s="39" t="s">
        <v>57</v>
      </c>
      <c r="G38" s="40" t="s">
        <v>58</v>
      </c>
    </row>
    <row r="39" spans="1:7" ht="12.75">
      <c r="A39" s="41"/>
      <c r="B39" s="41"/>
      <c r="C39" s="27">
        <v>159259</v>
      </c>
      <c r="D39" s="42">
        <v>1244049</v>
      </c>
      <c r="E39" s="43">
        <v>35818</v>
      </c>
      <c r="F39" s="27">
        <v>2477</v>
      </c>
      <c r="G39" s="42">
        <v>21995760</v>
      </c>
    </row>
    <row r="40" spans="1:7" ht="12.75">
      <c r="A40" t="s">
        <v>65</v>
      </c>
      <c r="B40" t="s">
        <v>66</v>
      </c>
      <c r="C40" s="22">
        <v>811</v>
      </c>
      <c r="D40" s="22">
        <v>5226</v>
      </c>
      <c r="E40" s="44">
        <v>217</v>
      </c>
      <c r="F40" s="45">
        <v>16</v>
      </c>
      <c r="G40" s="46">
        <v>142080</v>
      </c>
    </row>
    <row r="41" spans="1:7" ht="12.75">
      <c r="A41" t="s">
        <v>67</v>
      </c>
      <c r="B41" t="s">
        <v>68</v>
      </c>
      <c r="C41" s="22">
        <v>709</v>
      </c>
      <c r="D41" s="22">
        <v>5043</v>
      </c>
      <c r="E41" s="44">
        <v>141</v>
      </c>
      <c r="F41" s="47">
        <v>10</v>
      </c>
      <c r="G41" s="48">
        <v>88800</v>
      </c>
    </row>
    <row r="42" spans="1:7" ht="12.75">
      <c r="A42" t="s">
        <v>69</v>
      </c>
      <c r="B42" t="s">
        <v>70</v>
      </c>
      <c r="C42" s="22">
        <v>173</v>
      </c>
      <c r="D42" s="22">
        <v>1428</v>
      </c>
      <c r="E42" s="44">
        <v>52</v>
      </c>
      <c r="F42" s="47">
        <v>4</v>
      </c>
      <c r="G42" s="48">
        <v>35520</v>
      </c>
    </row>
    <row r="43" spans="1:7" ht="12.75">
      <c r="A43" t="s">
        <v>71</v>
      </c>
      <c r="B43" t="s">
        <v>72</v>
      </c>
      <c r="C43" s="22">
        <v>15761</v>
      </c>
      <c r="D43" s="22">
        <v>123078</v>
      </c>
      <c r="E43" s="44">
        <v>3432</v>
      </c>
      <c r="F43" s="47">
        <v>234</v>
      </c>
      <c r="G43" s="48">
        <v>2077920</v>
      </c>
    </row>
    <row r="44" spans="1:7" ht="12.75">
      <c r="A44" t="s">
        <v>73</v>
      </c>
      <c r="B44" t="s">
        <v>74</v>
      </c>
      <c r="C44" s="22">
        <v>685</v>
      </c>
      <c r="D44" s="22">
        <v>5506</v>
      </c>
      <c r="E44" s="44">
        <v>149</v>
      </c>
      <c r="F44" s="47">
        <v>11</v>
      </c>
      <c r="G44" s="48">
        <v>97680</v>
      </c>
    </row>
    <row r="45" spans="1:7" ht="12.75">
      <c r="A45" t="s">
        <v>75</v>
      </c>
      <c r="B45" t="s">
        <v>76</v>
      </c>
      <c r="C45" s="22">
        <v>4204</v>
      </c>
      <c r="D45" s="22">
        <v>30818</v>
      </c>
      <c r="E45" s="44">
        <v>1185</v>
      </c>
      <c r="F45" s="47">
        <v>82</v>
      </c>
      <c r="G45" s="48">
        <v>728160</v>
      </c>
    </row>
    <row r="46" spans="1:7" ht="12.75">
      <c r="A46" s="49" t="s">
        <v>77</v>
      </c>
      <c r="B46" s="49" t="s">
        <v>78</v>
      </c>
      <c r="C46" s="50">
        <v>3061</v>
      </c>
      <c r="D46" s="50">
        <v>21502</v>
      </c>
      <c r="E46" s="51">
        <v>874</v>
      </c>
      <c r="F46" s="52">
        <v>61</v>
      </c>
      <c r="G46" s="53">
        <v>541680</v>
      </c>
    </row>
    <row r="47" spans="1:7" ht="12.75">
      <c r="A47" s="54" t="s">
        <v>79</v>
      </c>
      <c r="B47" s="54" t="s">
        <v>80</v>
      </c>
      <c r="C47" s="55">
        <v>3138</v>
      </c>
      <c r="D47" s="55">
        <v>23777</v>
      </c>
      <c r="E47" s="56">
        <v>686</v>
      </c>
      <c r="F47" s="57">
        <v>48</v>
      </c>
      <c r="G47" s="58">
        <v>426240</v>
      </c>
    </row>
    <row r="48" spans="1:7" ht="12.75">
      <c r="A48" t="s">
        <v>81</v>
      </c>
      <c r="B48" t="s">
        <v>82</v>
      </c>
      <c r="C48" s="22">
        <v>85</v>
      </c>
      <c r="D48" s="22">
        <v>673</v>
      </c>
      <c r="E48" s="44">
        <v>16</v>
      </c>
      <c r="F48" s="47">
        <v>2</v>
      </c>
      <c r="G48" s="48">
        <v>17760</v>
      </c>
    </row>
    <row r="49" spans="1:7" ht="12.75">
      <c r="A49" t="s">
        <v>83</v>
      </c>
      <c r="B49" t="s">
        <v>84</v>
      </c>
      <c r="C49" s="22">
        <v>1065</v>
      </c>
      <c r="D49" s="22">
        <v>7654</v>
      </c>
      <c r="E49" s="44">
        <v>265</v>
      </c>
      <c r="F49" s="47">
        <v>19</v>
      </c>
      <c r="G49" s="48">
        <v>168720</v>
      </c>
    </row>
    <row r="50" spans="1:7" ht="12.75">
      <c r="A50" t="s">
        <v>85</v>
      </c>
      <c r="B50" t="s">
        <v>86</v>
      </c>
      <c r="C50" s="22">
        <v>286</v>
      </c>
      <c r="D50" s="22">
        <v>2137</v>
      </c>
      <c r="E50" s="44">
        <v>62</v>
      </c>
      <c r="F50" s="47">
        <v>5</v>
      </c>
      <c r="G50" s="48">
        <v>44400</v>
      </c>
    </row>
    <row r="51" spans="1:7" ht="12.75">
      <c r="A51" t="s">
        <v>87</v>
      </c>
      <c r="B51" t="s">
        <v>2</v>
      </c>
      <c r="C51" s="22">
        <v>13052</v>
      </c>
      <c r="D51" s="22">
        <v>115439</v>
      </c>
      <c r="E51" s="44">
        <v>2801</v>
      </c>
      <c r="F51" s="47">
        <v>191</v>
      </c>
      <c r="G51" s="48">
        <v>1696080</v>
      </c>
    </row>
    <row r="52" spans="1:7" ht="12.75">
      <c r="A52" t="s">
        <v>88</v>
      </c>
      <c r="B52" t="s">
        <v>89</v>
      </c>
      <c r="C52" s="22">
        <v>444</v>
      </c>
      <c r="D52" s="22">
        <v>3057</v>
      </c>
      <c r="E52" s="44">
        <v>94</v>
      </c>
      <c r="F52" s="47">
        <v>7</v>
      </c>
      <c r="G52" s="48">
        <v>62160</v>
      </c>
    </row>
    <row r="53" spans="1:7" ht="12.75">
      <c r="A53" t="s">
        <v>90</v>
      </c>
      <c r="B53" t="s">
        <v>91</v>
      </c>
      <c r="C53" s="22">
        <v>2823</v>
      </c>
      <c r="D53" s="22">
        <v>22775</v>
      </c>
      <c r="E53" s="44">
        <v>561</v>
      </c>
      <c r="F53" s="47">
        <v>39</v>
      </c>
      <c r="G53" s="48">
        <v>346320</v>
      </c>
    </row>
    <row r="54" spans="1:7" ht="12.75">
      <c r="A54" t="s">
        <v>92</v>
      </c>
      <c r="B54" t="s">
        <v>93</v>
      </c>
      <c r="C54" s="22">
        <v>11063</v>
      </c>
      <c r="D54" s="22">
        <v>85150</v>
      </c>
      <c r="E54" s="44">
        <v>2453</v>
      </c>
      <c r="F54" s="47">
        <v>167</v>
      </c>
      <c r="G54" s="48">
        <v>1482960</v>
      </c>
    </row>
    <row r="55" spans="1:7" ht="12.75">
      <c r="A55" t="s">
        <v>94</v>
      </c>
      <c r="B55" t="s">
        <v>95</v>
      </c>
      <c r="C55" s="22">
        <v>2645</v>
      </c>
      <c r="D55" s="22">
        <v>19246</v>
      </c>
      <c r="E55" s="44">
        <v>683</v>
      </c>
      <c r="F55" s="47">
        <v>48</v>
      </c>
      <c r="G55" s="48">
        <v>426240</v>
      </c>
    </row>
    <row r="56" spans="1:7" ht="12.75">
      <c r="A56" t="s">
        <v>96</v>
      </c>
      <c r="B56" t="s">
        <v>97</v>
      </c>
      <c r="C56" s="22">
        <v>514</v>
      </c>
      <c r="D56" s="22">
        <v>3869</v>
      </c>
      <c r="E56" s="44">
        <v>117</v>
      </c>
      <c r="F56" s="47">
        <v>8</v>
      </c>
      <c r="G56" s="48">
        <v>71040</v>
      </c>
    </row>
    <row r="57" spans="1:7" ht="12.75">
      <c r="A57" t="s">
        <v>98</v>
      </c>
      <c r="B57" t="s">
        <v>99</v>
      </c>
      <c r="C57" s="22">
        <v>212</v>
      </c>
      <c r="D57" s="22">
        <v>1729</v>
      </c>
      <c r="E57" s="44">
        <v>41</v>
      </c>
      <c r="F57" s="47">
        <v>3</v>
      </c>
      <c r="G57" s="48">
        <v>26640</v>
      </c>
    </row>
    <row r="58" spans="1:7" ht="12.75">
      <c r="A58" t="s">
        <v>100</v>
      </c>
      <c r="B58" t="s">
        <v>101</v>
      </c>
      <c r="C58" s="22">
        <v>265</v>
      </c>
      <c r="D58" s="22">
        <v>2013</v>
      </c>
      <c r="E58" s="44">
        <v>52</v>
      </c>
      <c r="F58" s="47">
        <v>4</v>
      </c>
      <c r="G58" s="48">
        <v>35520</v>
      </c>
    </row>
    <row r="59" spans="1:7" ht="12.75">
      <c r="A59" s="59" t="s">
        <v>102</v>
      </c>
      <c r="B59" s="59" t="s">
        <v>103</v>
      </c>
      <c r="C59" s="60">
        <v>26932</v>
      </c>
      <c r="D59" s="60">
        <v>197695</v>
      </c>
      <c r="E59" s="61">
        <v>5757</v>
      </c>
      <c r="F59" s="47">
        <v>391</v>
      </c>
      <c r="G59" s="48">
        <v>3472080</v>
      </c>
    </row>
    <row r="60" spans="1:7" ht="12.75">
      <c r="A60" s="49" t="s">
        <v>104</v>
      </c>
      <c r="B60" s="49" t="s">
        <v>105</v>
      </c>
      <c r="C60" s="50">
        <v>902</v>
      </c>
      <c r="D60" s="50">
        <v>6707</v>
      </c>
      <c r="E60" s="51">
        <v>186</v>
      </c>
      <c r="F60" s="52">
        <v>13</v>
      </c>
      <c r="G60" s="53">
        <v>115440</v>
      </c>
    </row>
    <row r="61" spans="1:7" ht="12.75">
      <c r="A61" t="s">
        <v>106</v>
      </c>
      <c r="B61" t="s">
        <v>107</v>
      </c>
      <c r="C61" s="22">
        <v>8678</v>
      </c>
      <c r="D61" s="22">
        <v>63630</v>
      </c>
      <c r="E61" s="44">
        <v>2182</v>
      </c>
      <c r="F61" s="47">
        <v>149</v>
      </c>
      <c r="G61" s="48">
        <v>1323120</v>
      </c>
    </row>
    <row r="62" spans="1:7" ht="12.75">
      <c r="A62" s="59" t="s">
        <v>108</v>
      </c>
      <c r="B62" s="59" t="s">
        <v>109</v>
      </c>
      <c r="C62" s="60">
        <v>1550</v>
      </c>
      <c r="D62" s="60">
        <v>11773</v>
      </c>
      <c r="E62" s="61">
        <v>342</v>
      </c>
      <c r="F62" s="47">
        <v>25</v>
      </c>
      <c r="G62" s="48">
        <v>222000</v>
      </c>
    </row>
    <row r="63" spans="1:7" ht="12.75">
      <c r="A63" t="s">
        <v>110</v>
      </c>
      <c r="B63" t="s">
        <v>111</v>
      </c>
      <c r="C63" s="22">
        <v>1064</v>
      </c>
      <c r="D63" s="22">
        <v>8062</v>
      </c>
      <c r="E63" s="44">
        <v>220</v>
      </c>
      <c r="F63" s="47">
        <v>16</v>
      </c>
      <c r="G63" s="48">
        <v>142080</v>
      </c>
    </row>
    <row r="64" spans="1:7" ht="12.75">
      <c r="A64" t="s">
        <v>112</v>
      </c>
      <c r="B64" t="s">
        <v>113</v>
      </c>
      <c r="C64" s="22">
        <v>752</v>
      </c>
      <c r="D64" s="22">
        <v>5453</v>
      </c>
      <c r="E64" s="44">
        <v>202</v>
      </c>
      <c r="F64" s="47">
        <v>14</v>
      </c>
      <c r="G64" s="48">
        <v>124320</v>
      </c>
    </row>
    <row r="65" spans="1:7" ht="12.75">
      <c r="A65" t="s">
        <v>114</v>
      </c>
      <c r="B65" t="s">
        <v>115</v>
      </c>
      <c r="C65" s="22">
        <v>706</v>
      </c>
      <c r="D65" s="22">
        <v>5590</v>
      </c>
      <c r="E65" s="44">
        <v>170</v>
      </c>
      <c r="F65" s="47">
        <v>12</v>
      </c>
      <c r="G65" s="48">
        <v>106560</v>
      </c>
    </row>
    <row r="66" spans="1:7" ht="12.75">
      <c r="A66" s="59" t="s">
        <v>116</v>
      </c>
      <c r="B66" s="59" t="s">
        <v>117</v>
      </c>
      <c r="C66" s="60">
        <v>11469</v>
      </c>
      <c r="D66" s="60">
        <v>88703</v>
      </c>
      <c r="E66" s="61">
        <v>2163</v>
      </c>
      <c r="F66" s="47">
        <v>148</v>
      </c>
      <c r="G66" s="48">
        <v>1314240</v>
      </c>
    </row>
    <row r="67" spans="1:7" ht="12.75">
      <c r="A67" s="54" t="s">
        <v>118</v>
      </c>
      <c r="B67" s="54" t="s">
        <v>119</v>
      </c>
      <c r="C67" s="55">
        <v>5212</v>
      </c>
      <c r="D67" s="55">
        <v>41700</v>
      </c>
      <c r="E67" s="56">
        <v>1232</v>
      </c>
      <c r="F67" s="57">
        <v>85</v>
      </c>
      <c r="G67" s="58">
        <v>754800</v>
      </c>
    </row>
    <row r="68" spans="1:7" ht="12.75">
      <c r="A68" t="s">
        <v>120</v>
      </c>
      <c r="B68" t="s">
        <v>121</v>
      </c>
      <c r="C68" s="22">
        <v>1182</v>
      </c>
      <c r="D68" s="22">
        <v>6942</v>
      </c>
      <c r="E68" s="44">
        <v>184</v>
      </c>
      <c r="F68" s="47">
        <v>13</v>
      </c>
      <c r="G68" s="48">
        <v>115440</v>
      </c>
    </row>
    <row r="69" spans="1:7" ht="12.75">
      <c r="A69" t="s">
        <v>122</v>
      </c>
      <c r="B69" t="s">
        <v>123</v>
      </c>
      <c r="C69" s="22">
        <v>3711</v>
      </c>
      <c r="D69" s="22">
        <v>29282</v>
      </c>
      <c r="E69" s="44">
        <v>743</v>
      </c>
      <c r="F69" s="47">
        <v>52</v>
      </c>
      <c r="G69" s="48">
        <v>461760</v>
      </c>
    </row>
    <row r="70" spans="1:7" ht="12.75">
      <c r="A70" t="s">
        <v>124</v>
      </c>
      <c r="B70" t="s">
        <v>125</v>
      </c>
      <c r="C70" s="22">
        <v>12034</v>
      </c>
      <c r="D70" s="22">
        <v>95001</v>
      </c>
      <c r="E70" s="44">
        <v>2636</v>
      </c>
      <c r="F70" s="47">
        <v>180</v>
      </c>
      <c r="G70" s="48">
        <v>1598400</v>
      </c>
    </row>
    <row r="71" spans="1:7" ht="12.75">
      <c r="A71" s="59" t="s">
        <v>126</v>
      </c>
      <c r="B71" s="59" t="s">
        <v>127</v>
      </c>
      <c r="C71" s="60">
        <v>9011</v>
      </c>
      <c r="D71" s="60">
        <v>69205</v>
      </c>
      <c r="E71" s="61">
        <v>2030</v>
      </c>
      <c r="F71" s="47">
        <v>139</v>
      </c>
      <c r="G71" s="48">
        <v>1234320</v>
      </c>
    </row>
    <row r="72" spans="1:7" ht="12.75">
      <c r="A72" t="s">
        <v>128</v>
      </c>
      <c r="B72" t="s">
        <v>129</v>
      </c>
      <c r="C72" s="22">
        <v>4011</v>
      </c>
      <c r="D72" s="22">
        <v>31571</v>
      </c>
      <c r="E72" s="44">
        <v>863</v>
      </c>
      <c r="F72" s="47">
        <v>60</v>
      </c>
      <c r="G72" s="48">
        <v>532800</v>
      </c>
    </row>
    <row r="73" spans="1:7" ht="12.75">
      <c r="A73" t="s">
        <v>130</v>
      </c>
      <c r="B73" t="s">
        <v>131</v>
      </c>
      <c r="C73" s="22">
        <v>390</v>
      </c>
      <c r="D73" s="22">
        <v>2741</v>
      </c>
      <c r="E73" s="44">
        <v>68</v>
      </c>
      <c r="F73" s="47">
        <v>5</v>
      </c>
      <c r="G73" s="48">
        <v>44400</v>
      </c>
    </row>
    <row r="74" spans="1:7" ht="12.75">
      <c r="A74" s="59" t="s">
        <v>132</v>
      </c>
      <c r="B74" s="59" t="s">
        <v>133</v>
      </c>
      <c r="C74" s="60">
        <v>2242</v>
      </c>
      <c r="D74" s="60">
        <v>16419</v>
      </c>
      <c r="E74" s="61">
        <v>478</v>
      </c>
      <c r="F74" s="47">
        <v>34</v>
      </c>
      <c r="G74" s="48">
        <v>301920</v>
      </c>
    </row>
    <row r="75" spans="1:7" ht="12.75">
      <c r="A75" t="s">
        <v>134</v>
      </c>
      <c r="B75" t="s">
        <v>135</v>
      </c>
      <c r="C75" s="22">
        <v>93</v>
      </c>
      <c r="D75" s="22">
        <v>796</v>
      </c>
      <c r="E75" s="44">
        <v>21</v>
      </c>
      <c r="F75" s="47">
        <v>2</v>
      </c>
      <c r="G75" s="48">
        <v>17760</v>
      </c>
    </row>
    <row r="76" spans="1:7" ht="12.75">
      <c r="A76" t="s">
        <v>136</v>
      </c>
      <c r="B76" t="s">
        <v>137</v>
      </c>
      <c r="C76" s="22">
        <v>865</v>
      </c>
      <c r="D76" s="22">
        <v>7016</v>
      </c>
      <c r="E76" s="44">
        <v>203</v>
      </c>
      <c r="F76" s="47">
        <v>15</v>
      </c>
      <c r="G76" s="48">
        <v>133200</v>
      </c>
    </row>
    <row r="77" spans="1:7" ht="12.75">
      <c r="A77" t="s">
        <v>138</v>
      </c>
      <c r="B77" t="s">
        <v>139</v>
      </c>
      <c r="C77" s="22">
        <v>1930</v>
      </c>
      <c r="D77" s="22">
        <v>16605</v>
      </c>
      <c r="E77" s="44">
        <v>428</v>
      </c>
      <c r="F77" s="47">
        <v>30</v>
      </c>
      <c r="G77" s="48">
        <v>266400</v>
      </c>
    </row>
    <row r="78" spans="1:7" ht="12.75">
      <c r="A78" t="s">
        <v>140</v>
      </c>
      <c r="B78" t="s">
        <v>141</v>
      </c>
      <c r="C78" s="22">
        <v>1662</v>
      </c>
      <c r="D78" s="22">
        <v>12622</v>
      </c>
      <c r="E78" s="44">
        <v>405</v>
      </c>
      <c r="F78" s="47">
        <v>29</v>
      </c>
      <c r="G78" s="48">
        <v>257520</v>
      </c>
    </row>
    <row r="79" spans="1:7" ht="12.75">
      <c r="A79" t="s">
        <v>142</v>
      </c>
      <c r="B79" t="s">
        <v>143</v>
      </c>
      <c r="C79" s="22">
        <v>56</v>
      </c>
      <c r="D79" s="22">
        <v>455</v>
      </c>
      <c r="E79" s="44">
        <v>15</v>
      </c>
      <c r="F79" s="47">
        <v>2</v>
      </c>
      <c r="G79" s="48">
        <v>17760</v>
      </c>
    </row>
    <row r="80" spans="1:7" ht="12.75">
      <c r="A80" t="s">
        <v>144</v>
      </c>
      <c r="B80" t="s">
        <v>145</v>
      </c>
      <c r="C80" s="22">
        <v>1724</v>
      </c>
      <c r="D80" s="22">
        <v>12134</v>
      </c>
      <c r="E80" s="44">
        <v>486</v>
      </c>
      <c r="F80" s="47">
        <v>34</v>
      </c>
      <c r="G80" s="48">
        <v>301920</v>
      </c>
    </row>
    <row r="81" spans="1:7" ht="12.75">
      <c r="A81" t="s">
        <v>146</v>
      </c>
      <c r="B81" t="s">
        <v>147</v>
      </c>
      <c r="C81" s="22">
        <v>154</v>
      </c>
      <c r="D81" s="22">
        <v>1379</v>
      </c>
      <c r="E81" s="44">
        <v>42</v>
      </c>
      <c r="F81" s="47">
        <v>3</v>
      </c>
      <c r="G81" s="48">
        <v>26640</v>
      </c>
    </row>
    <row r="82" spans="1:7" ht="12.75">
      <c r="A82" s="49" t="s">
        <v>148</v>
      </c>
      <c r="B82" s="49" t="s">
        <v>149</v>
      </c>
      <c r="C82" s="50">
        <v>921</v>
      </c>
      <c r="D82" s="50">
        <v>6986</v>
      </c>
      <c r="E82" s="51">
        <v>221</v>
      </c>
      <c r="F82" s="52">
        <v>16</v>
      </c>
      <c r="G82" s="53">
        <v>142080</v>
      </c>
    </row>
    <row r="83" spans="1:7" ht="12.75">
      <c r="A83" t="s">
        <v>150</v>
      </c>
      <c r="B83" t="s">
        <v>151</v>
      </c>
      <c r="C83" s="22">
        <v>606</v>
      </c>
      <c r="D83" s="22">
        <v>4433</v>
      </c>
      <c r="E83" s="44">
        <v>150</v>
      </c>
      <c r="F83" s="47">
        <v>11</v>
      </c>
      <c r="G83" s="48">
        <v>97680</v>
      </c>
    </row>
    <row r="84" spans="1:7" ht="12.75">
      <c r="A84" s="54" t="s">
        <v>152</v>
      </c>
      <c r="B84" s="54" t="s">
        <v>153</v>
      </c>
      <c r="C84" s="55">
        <v>406</v>
      </c>
      <c r="D84" s="55">
        <v>2801</v>
      </c>
      <c r="E84" s="56">
        <v>152</v>
      </c>
      <c r="F84" s="57">
        <v>11</v>
      </c>
      <c r="G84" s="58">
        <v>97680</v>
      </c>
    </row>
    <row r="85" spans="1:7" ht="12.75">
      <c r="A85" s="59" t="s">
        <v>154</v>
      </c>
      <c r="B85" s="59" t="s">
        <v>155</v>
      </c>
      <c r="C85" s="60"/>
      <c r="D85" s="60">
        <v>1054</v>
      </c>
      <c r="E85" s="61">
        <v>10</v>
      </c>
      <c r="F85" s="47">
        <v>1</v>
      </c>
      <c r="G85" s="48">
        <v>8880</v>
      </c>
    </row>
    <row r="86" spans="1:7" ht="12.75">
      <c r="A86" s="59" t="s">
        <v>156</v>
      </c>
      <c r="B86" s="59" t="s">
        <v>157</v>
      </c>
      <c r="C86" s="60"/>
      <c r="D86" s="60">
        <v>4026</v>
      </c>
      <c r="E86" s="61">
        <v>84</v>
      </c>
      <c r="F86" s="47">
        <v>6</v>
      </c>
      <c r="G86" s="48">
        <v>53280</v>
      </c>
    </row>
    <row r="87" spans="1:7" ht="12.75">
      <c r="A87" s="59" t="s">
        <v>158</v>
      </c>
      <c r="B87" s="59" t="s">
        <v>159</v>
      </c>
      <c r="C87" s="60"/>
      <c r="D87" s="60">
        <v>1634</v>
      </c>
      <c r="E87" s="61">
        <v>47</v>
      </c>
      <c r="F87" s="47">
        <v>4</v>
      </c>
      <c r="G87" s="48">
        <v>35520</v>
      </c>
    </row>
    <row r="88" spans="1:7" ht="12.75">
      <c r="A88" s="59" t="s">
        <v>160</v>
      </c>
      <c r="B88" s="59" t="s">
        <v>161</v>
      </c>
      <c r="C88" s="60"/>
      <c r="D88" s="60">
        <v>5195</v>
      </c>
      <c r="E88" s="61">
        <v>79</v>
      </c>
      <c r="F88" s="47">
        <v>6</v>
      </c>
      <c r="G88" s="48">
        <v>53280</v>
      </c>
    </row>
    <row r="89" spans="1:7" ht="12.75">
      <c r="A89" s="59" t="s">
        <v>162</v>
      </c>
      <c r="B89" s="59" t="s">
        <v>163</v>
      </c>
      <c r="C89" s="60"/>
      <c r="D89" s="60">
        <v>1486</v>
      </c>
      <c r="E89" s="61">
        <v>38</v>
      </c>
      <c r="F89" s="47">
        <v>3</v>
      </c>
      <c r="G89" s="48">
        <v>26640</v>
      </c>
    </row>
    <row r="90" spans="1:7" ht="12.75">
      <c r="A90" s="59" t="s">
        <v>164</v>
      </c>
      <c r="B90" s="59" t="s">
        <v>165</v>
      </c>
      <c r="C90" s="60"/>
      <c r="D90" s="60">
        <v>572</v>
      </c>
      <c r="E90" s="61">
        <v>11</v>
      </c>
      <c r="F90" s="47">
        <v>1</v>
      </c>
      <c r="G90" s="48">
        <v>8880</v>
      </c>
    </row>
    <row r="91" spans="1:7" ht="12.75">
      <c r="A91" s="59" t="s">
        <v>166</v>
      </c>
      <c r="B91" s="59" t="s">
        <v>167</v>
      </c>
      <c r="C91" s="60"/>
      <c r="D91" s="60">
        <v>1198</v>
      </c>
      <c r="E91" s="61">
        <v>22</v>
      </c>
      <c r="F91" s="47">
        <v>2</v>
      </c>
      <c r="G91" s="48">
        <v>17760</v>
      </c>
    </row>
    <row r="92" spans="1:7" ht="12.75">
      <c r="A92" s="59" t="s">
        <v>168</v>
      </c>
      <c r="B92" s="59" t="s">
        <v>169</v>
      </c>
      <c r="C92" s="60"/>
      <c r="D92" s="60">
        <v>1299</v>
      </c>
      <c r="E92" s="61">
        <v>38</v>
      </c>
      <c r="F92" s="47">
        <v>3</v>
      </c>
      <c r="G92" s="48">
        <v>26640</v>
      </c>
    </row>
    <row r="93" spans="1:7" ht="12.75">
      <c r="A93" s="59" t="s">
        <v>170</v>
      </c>
      <c r="B93" s="59" t="s">
        <v>171</v>
      </c>
      <c r="C93" s="60"/>
      <c r="D93" s="60">
        <v>1338</v>
      </c>
      <c r="E93" s="61">
        <v>24</v>
      </c>
      <c r="F93" s="47">
        <v>2</v>
      </c>
      <c r="G93" s="48">
        <v>17760</v>
      </c>
    </row>
    <row r="94" spans="1:7" ht="12.75">
      <c r="A94" s="59" t="s">
        <v>172</v>
      </c>
      <c r="B94" s="59" t="s">
        <v>173</v>
      </c>
      <c r="C94" s="60"/>
      <c r="D94" s="60">
        <v>426</v>
      </c>
      <c r="E94" s="61">
        <v>5</v>
      </c>
      <c r="F94" s="62">
        <v>1</v>
      </c>
      <c r="G94" s="63">
        <v>8880</v>
      </c>
    </row>
    <row r="95" ht="12.75">
      <c r="G95" s="22">
        <f>SUM(G40:G94)</f>
        <v>21995760</v>
      </c>
    </row>
  </sheetData>
  <sheetProtection selectLockedCells="1" selectUnlockedCells="1"/>
  <mergeCells count="1">
    <mergeCell ref="E36:E38"/>
  </mergeCells>
  <conditionalFormatting sqref="F40:F81 F84:F94">
    <cfRule type="cellIs" priority="1" dxfId="0" operator="equal" stopIfTrue="1">
      <formula>1</formula>
    </cfRule>
  </conditionalFormatting>
  <conditionalFormatting sqref="F82:F83">
    <cfRule type="cellIs" priority="2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8:G125"/>
  <sheetViews>
    <sheetView workbookViewId="0" topLeftCell="A8">
      <selection activeCell="L17" sqref="L17"/>
    </sheetView>
  </sheetViews>
  <sheetFormatPr defaultColWidth="9.140625" defaultRowHeight="12.75"/>
  <cols>
    <col min="1" max="16384" width="11.57421875" style="0" customWidth="1"/>
  </cols>
  <sheetData>
    <row r="8" ht="15">
      <c r="A8" s="64" t="s">
        <v>174</v>
      </c>
    </row>
    <row r="9" spans="6:7" ht="12.75">
      <c r="F9" s="14" t="s">
        <v>52</v>
      </c>
      <c r="G9" s="15"/>
    </row>
    <row r="10" spans="1:7" ht="12.75">
      <c r="A10" s="16" t="s">
        <v>175</v>
      </c>
      <c r="F10" s="17" t="s">
        <v>54</v>
      </c>
      <c r="G10" s="18">
        <v>49</v>
      </c>
    </row>
    <row r="12" spans="1:7" ht="12.75">
      <c r="A12" s="19">
        <v>15000000</v>
      </c>
      <c r="B12" s="16" t="s">
        <v>55</v>
      </c>
      <c r="F12" s="20"/>
      <c r="G12" s="21"/>
    </row>
    <row r="13" spans="1:7" ht="12.75">
      <c r="A13" s="22">
        <v>8880</v>
      </c>
      <c r="B13" s="23" t="s">
        <v>56</v>
      </c>
      <c r="C13" s="24"/>
      <c r="F13" s="25" t="s">
        <v>57</v>
      </c>
      <c r="G13" s="26" t="s">
        <v>58</v>
      </c>
    </row>
    <row r="14" spans="2:7" ht="12.75">
      <c r="B14" s="24"/>
      <c r="C14" s="22"/>
      <c r="F14" s="27">
        <v>0</v>
      </c>
      <c r="G14" s="42">
        <v>1680</v>
      </c>
    </row>
    <row r="15" spans="1:7" ht="12.75" customHeight="1">
      <c r="A15" s="29"/>
      <c r="B15" s="29"/>
      <c r="C15" s="30"/>
      <c r="D15" s="31"/>
      <c r="E15" s="32" t="s">
        <v>59</v>
      </c>
      <c r="F15" s="33" t="s">
        <v>60</v>
      </c>
      <c r="G15" s="31"/>
    </row>
    <row r="16" spans="1:7" ht="12.75">
      <c r="A16" s="29"/>
      <c r="B16" s="29"/>
      <c r="C16" s="34" t="s">
        <v>61</v>
      </c>
      <c r="D16" s="35"/>
      <c r="E16" s="32"/>
      <c r="F16" s="36"/>
      <c r="G16" s="35"/>
    </row>
    <row r="17" spans="1:7" ht="12.75">
      <c r="A17" s="29" t="s">
        <v>62</v>
      </c>
      <c r="B17" s="29" t="s">
        <v>63</v>
      </c>
      <c r="C17" s="37" t="s">
        <v>64</v>
      </c>
      <c r="D17" s="38" t="s">
        <v>21</v>
      </c>
      <c r="E17" s="32"/>
      <c r="F17" s="39" t="s">
        <v>57</v>
      </c>
      <c r="G17" s="40" t="s">
        <v>58</v>
      </c>
    </row>
    <row r="18" spans="1:7" ht="12.75">
      <c r="A18" s="41"/>
      <c r="B18" s="41"/>
      <c r="C18" s="27">
        <v>88312.8531748589</v>
      </c>
      <c r="D18" s="42">
        <v>631381</v>
      </c>
      <c r="E18" s="43">
        <v>16507</v>
      </c>
      <c r="F18" s="27">
        <v>1689</v>
      </c>
      <c r="G18" s="42">
        <v>14998320</v>
      </c>
    </row>
    <row r="19" spans="1:7" ht="12.75">
      <c r="A19" t="s">
        <v>176</v>
      </c>
      <c r="B19" t="s">
        <v>177</v>
      </c>
      <c r="C19" s="22">
        <v>141</v>
      </c>
      <c r="D19" s="22">
        <v>1011</v>
      </c>
      <c r="E19" s="44">
        <v>23</v>
      </c>
      <c r="F19" s="65">
        <v>3</v>
      </c>
      <c r="G19" s="48">
        <v>26640</v>
      </c>
    </row>
    <row r="20" spans="1:7" ht="12.75">
      <c r="A20" s="49" t="s">
        <v>178</v>
      </c>
      <c r="B20" s="49" t="s">
        <v>179</v>
      </c>
      <c r="C20" s="50">
        <v>2811.22290294348</v>
      </c>
      <c r="D20" s="50">
        <v>21062</v>
      </c>
      <c r="E20" s="51">
        <v>422</v>
      </c>
      <c r="F20" s="52">
        <v>42</v>
      </c>
      <c r="G20" s="53">
        <v>372960</v>
      </c>
    </row>
    <row r="21" spans="1:7" ht="12.75">
      <c r="A21" s="54" t="s">
        <v>180</v>
      </c>
      <c r="B21" s="54" t="s">
        <v>181</v>
      </c>
      <c r="C21" s="55">
        <v>1488.43832872269</v>
      </c>
      <c r="D21" s="55">
        <v>9690</v>
      </c>
      <c r="E21" s="56">
        <v>251</v>
      </c>
      <c r="F21" s="57">
        <v>26</v>
      </c>
      <c r="G21" s="58">
        <v>230880</v>
      </c>
    </row>
    <row r="22" spans="1:7" ht="12.75">
      <c r="A22" s="49" t="s">
        <v>182</v>
      </c>
      <c r="B22" s="49" t="s">
        <v>183</v>
      </c>
      <c r="C22" s="50">
        <v>71</v>
      </c>
      <c r="D22" s="50">
        <v>476</v>
      </c>
      <c r="E22" s="51">
        <v>14</v>
      </c>
      <c r="F22" s="66">
        <v>2</v>
      </c>
      <c r="G22" s="53">
        <v>17760</v>
      </c>
    </row>
    <row r="23" spans="1:7" ht="12.75">
      <c r="A23" s="54" t="s">
        <v>184</v>
      </c>
      <c r="B23" s="54" t="s">
        <v>185</v>
      </c>
      <c r="C23" s="55">
        <v>4817.19194319268</v>
      </c>
      <c r="D23" s="55">
        <v>36244</v>
      </c>
      <c r="E23" s="56">
        <v>1128</v>
      </c>
      <c r="F23" s="57">
        <v>110</v>
      </c>
      <c r="G23" s="58">
        <v>976800</v>
      </c>
    </row>
    <row r="24" spans="1:7" ht="12.75">
      <c r="A24" t="s">
        <v>186</v>
      </c>
      <c r="B24" t="s">
        <v>187</v>
      </c>
      <c r="C24" s="22">
        <v>812</v>
      </c>
      <c r="D24" s="22">
        <v>5515</v>
      </c>
      <c r="E24" s="44">
        <v>133</v>
      </c>
      <c r="F24" s="65">
        <v>14</v>
      </c>
      <c r="G24" s="48">
        <v>124320</v>
      </c>
    </row>
    <row r="25" spans="1:7" ht="12.75">
      <c r="A25" s="49" t="s">
        <v>188</v>
      </c>
      <c r="B25" s="49" t="s">
        <v>189</v>
      </c>
      <c r="C25" s="50">
        <v>542</v>
      </c>
      <c r="D25" s="50">
        <v>3571</v>
      </c>
      <c r="E25" s="51">
        <v>90</v>
      </c>
      <c r="F25" s="66">
        <v>10</v>
      </c>
      <c r="G25" s="53">
        <v>88800</v>
      </c>
    </row>
    <row r="26" spans="1:7" ht="12.75">
      <c r="A26" t="s">
        <v>190</v>
      </c>
      <c r="B26" t="s">
        <v>191</v>
      </c>
      <c r="C26" s="22">
        <v>245</v>
      </c>
      <c r="D26" s="22">
        <v>1722</v>
      </c>
      <c r="E26" s="44">
        <v>44</v>
      </c>
      <c r="F26" s="65">
        <v>5</v>
      </c>
      <c r="G26" s="48">
        <v>44400</v>
      </c>
    </row>
    <row r="27" spans="1:7" ht="12.75">
      <c r="A27" s="54" t="s">
        <v>192</v>
      </c>
      <c r="B27" s="54" t="s">
        <v>193</v>
      </c>
      <c r="C27" s="55">
        <v>2340</v>
      </c>
      <c r="D27" s="55">
        <v>15791</v>
      </c>
      <c r="E27" s="56">
        <v>378</v>
      </c>
      <c r="F27" s="67">
        <v>38</v>
      </c>
      <c r="G27" s="58">
        <v>337440</v>
      </c>
    </row>
    <row r="28" spans="1:7" ht="12.75">
      <c r="A28" t="s">
        <v>194</v>
      </c>
      <c r="B28" t="s">
        <v>195</v>
      </c>
      <c r="C28" s="22">
        <v>2633</v>
      </c>
      <c r="D28" s="22">
        <v>17548</v>
      </c>
      <c r="E28" s="44">
        <v>603</v>
      </c>
      <c r="F28" s="65">
        <v>59</v>
      </c>
      <c r="G28" s="48">
        <v>523920</v>
      </c>
    </row>
    <row r="29" spans="1:7" ht="12.75">
      <c r="A29" s="59" t="s">
        <v>196</v>
      </c>
      <c r="B29" s="59" t="s">
        <v>197</v>
      </c>
      <c r="C29" s="60">
        <v>320</v>
      </c>
      <c r="D29" s="60">
        <v>2477</v>
      </c>
      <c r="E29" s="61">
        <v>69</v>
      </c>
      <c r="F29" s="47">
        <v>8</v>
      </c>
      <c r="G29" s="48">
        <v>71040</v>
      </c>
    </row>
    <row r="30" spans="1:7" ht="12.75">
      <c r="A30" t="s">
        <v>198</v>
      </c>
      <c r="B30" t="s">
        <v>199</v>
      </c>
      <c r="C30" s="22">
        <v>695</v>
      </c>
      <c r="D30" s="22">
        <v>5100</v>
      </c>
      <c r="E30" s="44">
        <v>112</v>
      </c>
      <c r="F30" s="65">
        <v>12</v>
      </c>
      <c r="G30" s="48">
        <v>106560</v>
      </c>
    </row>
    <row r="31" spans="1:7" ht="12.75">
      <c r="A31" t="s">
        <v>200</v>
      </c>
      <c r="B31" t="s">
        <v>201</v>
      </c>
      <c r="C31" s="22">
        <v>475</v>
      </c>
      <c r="D31" s="22">
        <v>3009</v>
      </c>
      <c r="E31" s="44">
        <v>104</v>
      </c>
      <c r="F31" s="65">
        <v>11</v>
      </c>
      <c r="G31" s="48">
        <v>97680</v>
      </c>
    </row>
    <row r="32" spans="1:7" ht="12.75">
      <c r="A32" t="s">
        <v>202</v>
      </c>
      <c r="B32" t="s">
        <v>203</v>
      </c>
      <c r="C32" s="22">
        <v>222</v>
      </c>
      <c r="D32" s="22">
        <v>1569</v>
      </c>
      <c r="E32" s="44">
        <v>32</v>
      </c>
      <c r="F32" s="65">
        <v>4</v>
      </c>
      <c r="G32" s="48">
        <v>35520</v>
      </c>
    </row>
    <row r="33" spans="1:7" ht="12.75">
      <c r="A33" s="49" t="s">
        <v>204</v>
      </c>
      <c r="B33" s="49" t="s">
        <v>205</v>
      </c>
      <c r="C33" s="50">
        <v>56</v>
      </c>
      <c r="D33" s="50">
        <v>445</v>
      </c>
      <c r="E33" s="51">
        <v>5</v>
      </c>
      <c r="F33" s="66">
        <v>1</v>
      </c>
      <c r="G33" s="53">
        <v>8880</v>
      </c>
    </row>
    <row r="34" spans="1:7" ht="12.75">
      <c r="A34" s="54" t="s">
        <v>206</v>
      </c>
      <c r="B34" s="54" t="s">
        <v>207</v>
      </c>
      <c r="C34" s="55">
        <v>259</v>
      </c>
      <c r="D34" s="55">
        <v>1782</v>
      </c>
      <c r="E34" s="56">
        <v>34</v>
      </c>
      <c r="F34" s="67">
        <v>4</v>
      </c>
      <c r="G34" s="58">
        <v>35520</v>
      </c>
    </row>
    <row r="35" spans="1:7" ht="12.75">
      <c r="A35" t="s">
        <v>208</v>
      </c>
      <c r="B35" t="s">
        <v>209</v>
      </c>
      <c r="C35" s="22">
        <v>367</v>
      </c>
      <c r="D35" s="22">
        <v>2683</v>
      </c>
      <c r="E35" s="44">
        <v>60</v>
      </c>
      <c r="F35" s="65">
        <v>7</v>
      </c>
      <c r="G35" s="48">
        <v>62160</v>
      </c>
    </row>
    <row r="36" spans="1:7" ht="12.75">
      <c r="A36" t="s">
        <v>210</v>
      </c>
      <c r="B36" t="s">
        <v>211</v>
      </c>
      <c r="C36" s="22">
        <v>274</v>
      </c>
      <c r="D36" s="22">
        <v>1751</v>
      </c>
      <c r="E36" s="44">
        <v>32</v>
      </c>
      <c r="F36" s="65">
        <v>4</v>
      </c>
      <c r="G36" s="48">
        <v>35520</v>
      </c>
    </row>
    <row r="37" spans="1:7" ht="12.75">
      <c r="A37" t="s">
        <v>212</v>
      </c>
      <c r="B37" t="s">
        <v>213</v>
      </c>
      <c r="C37" s="22">
        <v>280</v>
      </c>
      <c r="D37" s="22">
        <v>1814</v>
      </c>
      <c r="E37" s="44">
        <v>55</v>
      </c>
      <c r="F37" s="65">
        <v>6</v>
      </c>
      <c r="G37" s="48">
        <v>53280</v>
      </c>
    </row>
    <row r="38" spans="1:7" ht="12.75">
      <c r="A38" t="s">
        <v>214</v>
      </c>
      <c r="B38" t="s">
        <v>215</v>
      </c>
      <c r="C38" s="22">
        <v>91</v>
      </c>
      <c r="D38" s="22">
        <v>591</v>
      </c>
      <c r="E38" s="44">
        <v>11</v>
      </c>
      <c r="F38" s="65">
        <v>2</v>
      </c>
      <c r="G38" s="48">
        <v>17760</v>
      </c>
    </row>
    <row r="39" spans="1:7" ht="12.75">
      <c r="A39" s="59" t="s">
        <v>216</v>
      </c>
      <c r="B39" s="59" t="s">
        <v>217</v>
      </c>
      <c r="C39" s="60">
        <v>1936</v>
      </c>
      <c r="D39" s="60">
        <v>15160</v>
      </c>
      <c r="E39" s="61">
        <v>527</v>
      </c>
      <c r="F39" s="65">
        <v>52</v>
      </c>
      <c r="G39" s="48">
        <v>461760</v>
      </c>
    </row>
    <row r="40" spans="1:7" ht="12.75">
      <c r="A40" t="s">
        <v>218</v>
      </c>
      <c r="B40" t="s">
        <v>219</v>
      </c>
      <c r="C40" s="22">
        <v>484</v>
      </c>
      <c r="D40" s="22">
        <v>3292</v>
      </c>
      <c r="E40" s="44">
        <v>72</v>
      </c>
      <c r="F40" s="65">
        <v>8</v>
      </c>
      <c r="G40" s="48">
        <v>71040</v>
      </c>
    </row>
    <row r="41" spans="1:7" ht="12.75">
      <c r="A41" t="s">
        <v>220</v>
      </c>
      <c r="B41" t="s">
        <v>221</v>
      </c>
      <c r="C41" s="22">
        <v>512</v>
      </c>
      <c r="D41" s="22">
        <v>4049</v>
      </c>
      <c r="E41" s="44">
        <v>71</v>
      </c>
      <c r="F41" s="65">
        <v>8</v>
      </c>
      <c r="G41" s="48">
        <v>71040</v>
      </c>
    </row>
    <row r="42" spans="1:7" ht="12.75">
      <c r="A42" t="s">
        <v>222</v>
      </c>
      <c r="B42" t="s">
        <v>223</v>
      </c>
      <c r="C42" s="22">
        <v>112</v>
      </c>
      <c r="D42" s="22">
        <v>803</v>
      </c>
      <c r="E42" s="44">
        <v>20</v>
      </c>
      <c r="F42" s="65">
        <v>2</v>
      </c>
      <c r="G42" s="48">
        <v>17760</v>
      </c>
    </row>
    <row r="43" spans="1:7" ht="12.75">
      <c r="A43" t="s">
        <v>224</v>
      </c>
      <c r="B43" t="s">
        <v>225</v>
      </c>
      <c r="C43" s="22">
        <v>967</v>
      </c>
      <c r="D43" s="22">
        <v>7352</v>
      </c>
      <c r="E43" s="44">
        <v>174</v>
      </c>
      <c r="F43" s="65">
        <v>18</v>
      </c>
      <c r="G43" s="48">
        <v>159840</v>
      </c>
    </row>
    <row r="44" spans="1:7" ht="12.75">
      <c r="A44" t="s">
        <v>226</v>
      </c>
      <c r="B44" t="s">
        <v>227</v>
      </c>
      <c r="C44" s="22">
        <v>110</v>
      </c>
      <c r="D44" s="22">
        <v>955</v>
      </c>
      <c r="E44" s="44">
        <v>15</v>
      </c>
      <c r="F44" s="65">
        <v>2</v>
      </c>
      <c r="G44" s="48">
        <v>17760</v>
      </c>
    </row>
    <row r="45" spans="1:7" ht="12.75">
      <c r="A45" t="s">
        <v>228</v>
      </c>
      <c r="B45" t="s">
        <v>229</v>
      </c>
      <c r="C45" s="22">
        <v>227</v>
      </c>
      <c r="D45" s="22">
        <v>1410</v>
      </c>
      <c r="E45" s="44">
        <v>33</v>
      </c>
      <c r="F45" s="65">
        <v>4</v>
      </c>
      <c r="G45" s="48">
        <v>35520</v>
      </c>
    </row>
    <row r="46" spans="1:7" ht="12.75">
      <c r="A46" t="s">
        <v>230</v>
      </c>
      <c r="B46" t="s">
        <v>231</v>
      </c>
      <c r="C46" s="22">
        <v>125</v>
      </c>
      <c r="D46" s="22">
        <v>944</v>
      </c>
      <c r="E46" s="44">
        <v>14</v>
      </c>
      <c r="F46" s="65">
        <v>2</v>
      </c>
      <c r="G46" s="48">
        <v>17760</v>
      </c>
    </row>
    <row r="47" spans="1:7" ht="12.75">
      <c r="A47" t="s">
        <v>232</v>
      </c>
      <c r="B47" t="s">
        <v>233</v>
      </c>
      <c r="C47" s="22">
        <v>93</v>
      </c>
      <c r="D47" s="22">
        <v>620</v>
      </c>
      <c r="E47" s="44">
        <v>25</v>
      </c>
      <c r="F47" s="65">
        <v>3</v>
      </c>
      <c r="G47" s="48">
        <v>26640</v>
      </c>
    </row>
    <row r="48" spans="1:7" ht="12.75">
      <c r="A48" t="s">
        <v>234</v>
      </c>
      <c r="B48" t="s">
        <v>235</v>
      </c>
      <c r="C48" s="22">
        <v>205</v>
      </c>
      <c r="D48" s="22">
        <v>1585</v>
      </c>
      <c r="E48" s="44">
        <v>20</v>
      </c>
      <c r="F48" s="65">
        <v>2</v>
      </c>
      <c r="G48" s="48">
        <v>17760</v>
      </c>
    </row>
    <row r="49" spans="1:7" ht="12.75">
      <c r="A49" t="s">
        <v>236</v>
      </c>
      <c r="B49" t="s">
        <v>237</v>
      </c>
      <c r="C49" s="22">
        <v>451</v>
      </c>
      <c r="D49" s="22">
        <v>3038</v>
      </c>
      <c r="E49" s="44">
        <v>70</v>
      </c>
      <c r="F49" s="65">
        <v>8</v>
      </c>
      <c r="G49" s="48">
        <v>71040</v>
      </c>
    </row>
    <row r="50" spans="1:7" ht="12.75">
      <c r="A50" t="s">
        <v>238</v>
      </c>
      <c r="B50" t="s">
        <v>239</v>
      </c>
      <c r="C50" s="22">
        <v>196</v>
      </c>
      <c r="D50" s="22">
        <v>1355</v>
      </c>
      <c r="E50" s="44">
        <v>37</v>
      </c>
      <c r="F50" s="65">
        <v>4</v>
      </c>
      <c r="G50" s="48">
        <v>35520</v>
      </c>
    </row>
    <row r="51" spans="1:7" ht="12.75">
      <c r="A51" t="s">
        <v>240</v>
      </c>
      <c r="B51" t="s">
        <v>241</v>
      </c>
      <c r="C51" s="22">
        <v>71</v>
      </c>
      <c r="D51" s="22">
        <v>590</v>
      </c>
      <c r="E51" s="44">
        <v>9</v>
      </c>
      <c r="F51" s="65">
        <v>1</v>
      </c>
      <c r="G51" s="48">
        <v>8880</v>
      </c>
    </row>
    <row r="52" spans="1:7" ht="12.75">
      <c r="A52" t="s">
        <v>242</v>
      </c>
      <c r="B52" t="s">
        <v>243</v>
      </c>
      <c r="C52" s="22">
        <v>770</v>
      </c>
      <c r="D52" s="22">
        <v>4983</v>
      </c>
      <c r="E52" s="44">
        <v>139</v>
      </c>
      <c r="F52" s="65">
        <v>15</v>
      </c>
      <c r="G52" s="48">
        <v>133200</v>
      </c>
    </row>
    <row r="53" spans="1:7" ht="12.75">
      <c r="A53" t="s">
        <v>244</v>
      </c>
      <c r="B53" t="s">
        <v>245</v>
      </c>
      <c r="C53" s="22">
        <v>393</v>
      </c>
      <c r="D53" s="22">
        <v>2739</v>
      </c>
      <c r="E53" s="44">
        <v>105</v>
      </c>
      <c r="F53" s="65">
        <v>12</v>
      </c>
      <c r="G53" s="48">
        <v>106560</v>
      </c>
    </row>
    <row r="54" spans="1:7" ht="12.75">
      <c r="A54" t="s">
        <v>246</v>
      </c>
      <c r="B54" t="s">
        <v>247</v>
      </c>
      <c r="C54" s="22">
        <v>209</v>
      </c>
      <c r="D54" s="22">
        <v>1686</v>
      </c>
      <c r="E54" s="44">
        <v>22</v>
      </c>
      <c r="F54" s="65">
        <v>3</v>
      </c>
      <c r="G54" s="48">
        <v>26640</v>
      </c>
    </row>
    <row r="55" spans="1:7" ht="12.75">
      <c r="A55" t="s">
        <v>248</v>
      </c>
      <c r="B55" t="s">
        <v>249</v>
      </c>
      <c r="C55" s="22">
        <v>80</v>
      </c>
      <c r="D55" s="22">
        <v>614</v>
      </c>
      <c r="E55" s="44">
        <v>14</v>
      </c>
      <c r="F55" s="65">
        <v>2</v>
      </c>
      <c r="G55" s="48">
        <v>17760</v>
      </c>
    </row>
    <row r="56" spans="1:7" ht="12.75">
      <c r="A56" t="s">
        <v>250</v>
      </c>
      <c r="B56" t="s">
        <v>251</v>
      </c>
      <c r="C56" s="22">
        <v>35</v>
      </c>
      <c r="D56" s="22">
        <v>373</v>
      </c>
      <c r="E56" s="44">
        <v>4</v>
      </c>
      <c r="F56" s="65">
        <v>1</v>
      </c>
      <c r="G56" s="48">
        <v>8880</v>
      </c>
    </row>
    <row r="57" spans="1:7" ht="12.75">
      <c r="A57" t="s">
        <v>252</v>
      </c>
      <c r="B57" t="s">
        <v>253</v>
      </c>
      <c r="C57" s="22">
        <v>87</v>
      </c>
      <c r="D57" s="22">
        <v>594</v>
      </c>
      <c r="E57" s="44">
        <v>14</v>
      </c>
      <c r="F57" s="65">
        <v>2</v>
      </c>
      <c r="G57" s="48">
        <v>17760</v>
      </c>
    </row>
    <row r="58" spans="1:7" ht="12.75">
      <c r="A58" t="s">
        <v>254</v>
      </c>
      <c r="B58" t="s">
        <v>255</v>
      </c>
      <c r="C58" s="22">
        <v>804</v>
      </c>
      <c r="D58" s="22">
        <v>5744</v>
      </c>
      <c r="E58" s="44">
        <v>146</v>
      </c>
      <c r="F58" s="65">
        <v>16</v>
      </c>
      <c r="G58" s="48">
        <v>142080</v>
      </c>
    </row>
    <row r="59" spans="1:7" ht="12.75">
      <c r="A59" t="s">
        <v>256</v>
      </c>
      <c r="B59" t="s">
        <v>257</v>
      </c>
      <c r="C59" s="22">
        <v>354</v>
      </c>
      <c r="D59" s="22">
        <v>2490</v>
      </c>
      <c r="E59" s="44">
        <v>46</v>
      </c>
      <c r="F59" s="65">
        <v>5</v>
      </c>
      <c r="G59" s="48">
        <v>44400</v>
      </c>
    </row>
    <row r="60" spans="1:7" ht="12.75">
      <c r="A60" t="s">
        <v>258</v>
      </c>
      <c r="B60" t="s">
        <v>259</v>
      </c>
      <c r="C60" s="22">
        <v>445</v>
      </c>
      <c r="D60" s="22">
        <v>2827</v>
      </c>
      <c r="E60" s="44">
        <v>95</v>
      </c>
      <c r="F60" s="65">
        <v>11</v>
      </c>
      <c r="G60" s="48">
        <v>97680</v>
      </c>
    </row>
    <row r="61" spans="1:7" ht="12.75">
      <c r="A61" t="s">
        <v>260</v>
      </c>
      <c r="B61" t="s">
        <v>261</v>
      </c>
      <c r="C61" s="22">
        <v>271</v>
      </c>
      <c r="D61" s="22">
        <v>1879</v>
      </c>
      <c r="E61" s="44">
        <v>47</v>
      </c>
      <c r="F61" s="65">
        <v>5</v>
      </c>
      <c r="G61" s="48">
        <v>44400</v>
      </c>
    </row>
    <row r="62" spans="1:7" ht="12.75">
      <c r="A62" t="s">
        <v>262</v>
      </c>
      <c r="B62" t="s">
        <v>263</v>
      </c>
      <c r="C62" s="22">
        <v>120</v>
      </c>
      <c r="D62" s="22">
        <v>942</v>
      </c>
      <c r="E62" s="44">
        <v>14</v>
      </c>
      <c r="F62" s="65">
        <v>2</v>
      </c>
      <c r="G62" s="48">
        <v>17760</v>
      </c>
    </row>
    <row r="63" spans="1:7" ht="12.75">
      <c r="A63" t="s">
        <v>264</v>
      </c>
      <c r="B63" t="s">
        <v>265</v>
      </c>
      <c r="C63" s="22">
        <v>299</v>
      </c>
      <c r="D63" s="22">
        <v>2017</v>
      </c>
      <c r="E63" s="44">
        <v>59</v>
      </c>
      <c r="F63" s="65">
        <v>6</v>
      </c>
      <c r="G63" s="48">
        <v>53280</v>
      </c>
    </row>
    <row r="64" spans="1:7" ht="12.75">
      <c r="A64" t="s">
        <v>266</v>
      </c>
      <c r="B64" t="s">
        <v>6</v>
      </c>
      <c r="C64" s="22">
        <v>15294</v>
      </c>
      <c r="D64" s="22">
        <v>112757</v>
      </c>
      <c r="E64" s="44">
        <v>2979</v>
      </c>
      <c r="F64" s="65">
        <v>287</v>
      </c>
      <c r="G64" s="48">
        <v>2548560</v>
      </c>
    </row>
    <row r="65" spans="1:7" ht="12.75">
      <c r="A65" t="s">
        <v>267</v>
      </c>
      <c r="B65" t="s">
        <v>268</v>
      </c>
      <c r="C65" s="22">
        <v>488</v>
      </c>
      <c r="D65" s="22">
        <v>3271</v>
      </c>
      <c r="E65" s="44">
        <v>71</v>
      </c>
      <c r="F65" s="65">
        <v>8</v>
      </c>
      <c r="G65" s="48">
        <v>71040</v>
      </c>
    </row>
    <row r="66" spans="1:7" ht="12.75">
      <c r="A66" t="s">
        <v>269</v>
      </c>
      <c r="B66" t="s">
        <v>270</v>
      </c>
      <c r="C66" s="22">
        <v>177</v>
      </c>
      <c r="D66" s="22">
        <v>1269</v>
      </c>
      <c r="E66" s="44">
        <v>29</v>
      </c>
      <c r="F66" s="65">
        <v>3</v>
      </c>
      <c r="G66" s="48">
        <v>26640</v>
      </c>
    </row>
    <row r="67" spans="1:7" ht="12.75">
      <c r="A67" s="59" t="s">
        <v>271</v>
      </c>
      <c r="B67" s="59" t="s">
        <v>272</v>
      </c>
      <c r="C67" s="60">
        <v>1825</v>
      </c>
      <c r="D67" s="60">
        <v>11634</v>
      </c>
      <c r="E67" s="61">
        <v>234</v>
      </c>
      <c r="F67" s="65">
        <v>24</v>
      </c>
      <c r="G67" s="48">
        <v>213120</v>
      </c>
    </row>
    <row r="68" spans="1:7" ht="12.75">
      <c r="A68" t="s">
        <v>273</v>
      </c>
      <c r="B68" t="s">
        <v>274</v>
      </c>
      <c r="C68" s="22">
        <v>63</v>
      </c>
      <c r="D68" s="22">
        <v>474</v>
      </c>
      <c r="E68" s="44">
        <v>11</v>
      </c>
      <c r="F68" s="65">
        <v>2</v>
      </c>
      <c r="G68" s="48">
        <v>17760</v>
      </c>
    </row>
    <row r="69" spans="1:7" ht="12.75">
      <c r="A69" s="59" t="s">
        <v>275</v>
      </c>
      <c r="B69" s="59" t="s">
        <v>276</v>
      </c>
      <c r="C69" s="60">
        <v>7658</v>
      </c>
      <c r="D69" s="60">
        <v>56049</v>
      </c>
      <c r="E69" s="61">
        <v>1864</v>
      </c>
      <c r="F69" s="47">
        <v>180</v>
      </c>
      <c r="G69" s="48">
        <v>1598400</v>
      </c>
    </row>
    <row r="70" spans="1:7" ht="12.75">
      <c r="A70" t="s">
        <v>277</v>
      </c>
      <c r="B70" t="s">
        <v>278</v>
      </c>
      <c r="C70" s="22">
        <v>533</v>
      </c>
      <c r="D70" s="22">
        <v>3652</v>
      </c>
      <c r="E70" s="44">
        <v>116</v>
      </c>
      <c r="F70" s="65">
        <v>13</v>
      </c>
      <c r="G70" s="48">
        <v>115440</v>
      </c>
    </row>
    <row r="71" spans="1:7" ht="12.75">
      <c r="A71" s="59" t="s">
        <v>279</v>
      </c>
      <c r="B71" s="59" t="s">
        <v>280</v>
      </c>
      <c r="C71" s="60">
        <v>92</v>
      </c>
      <c r="D71" s="60">
        <v>820</v>
      </c>
      <c r="E71" s="61">
        <v>15</v>
      </c>
      <c r="F71" s="65">
        <v>2</v>
      </c>
      <c r="G71" s="48">
        <v>17760</v>
      </c>
    </row>
    <row r="72" spans="1:7" ht="12.75">
      <c r="A72" t="s">
        <v>281</v>
      </c>
      <c r="B72" t="s">
        <v>282</v>
      </c>
      <c r="C72" s="22">
        <v>1700</v>
      </c>
      <c r="D72" s="22">
        <v>11328</v>
      </c>
      <c r="E72" s="44">
        <v>284</v>
      </c>
      <c r="F72" s="65">
        <v>29</v>
      </c>
      <c r="G72" s="48">
        <v>257520</v>
      </c>
    </row>
    <row r="73" spans="1:7" ht="12.75">
      <c r="A73" t="s">
        <v>283</v>
      </c>
      <c r="B73" t="s">
        <v>284</v>
      </c>
      <c r="C73" s="22">
        <v>1003</v>
      </c>
      <c r="D73" s="22">
        <v>6763</v>
      </c>
      <c r="E73" s="44">
        <v>186</v>
      </c>
      <c r="F73" s="65">
        <v>19</v>
      </c>
      <c r="G73" s="48">
        <v>168720</v>
      </c>
    </row>
    <row r="74" spans="1:7" ht="12.75">
      <c r="A74" s="49" t="s">
        <v>285</v>
      </c>
      <c r="B74" s="49" t="s">
        <v>286</v>
      </c>
      <c r="C74" s="50">
        <v>3621</v>
      </c>
      <c r="D74" s="50">
        <v>24343</v>
      </c>
      <c r="E74" s="51">
        <v>629</v>
      </c>
      <c r="F74" s="66">
        <v>62</v>
      </c>
      <c r="G74" s="53">
        <v>550560</v>
      </c>
    </row>
    <row r="75" spans="1:7" ht="12.75">
      <c r="A75" s="54" t="s">
        <v>287</v>
      </c>
      <c r="B75" s="54" t="s">
        <v>288</v>
      </c>
      <c r="C75" s="55">
        <v>1569</v>
      </c>
      <c r="D75" s="55">
        <v>9997</v>
      </c>
      <c r="E75" s="56">
        <v>324</v>
      </c>
      <c r="F75" s="67">
        <v>33</v>
      </c>
      <c r="G75" s="58">
        <v>293040</v>
      </c>
    </row>
    <row r="76" spans="1:7" ht="12.75">
      <c r="A76" t="s">
        <v>289</v>
      </c>
      <c r="B76" t="s">
        <v>290</v>
      </c>
      <c r="C76" s="22">
        <v>226</v>
      </c>
      <c r="D76" s="22">
        <v>1689</v>
      </c>
      <c r="E76" s="44">
        <v>25</v>
      </c>
      <c r="F76" s="65">
        <v>3</v>
      </c>
      <c r="G76" s="48">
        <v>26640</v>
      </c>
    </row>
    <row r="77" spans="1:7" ht="12.75">
      <c r="A77" t="s">
        <v>291</v>
      </c>
      <c r="B77" t="s">
        <v>292</v>
      </c>
      <c r="C77" s="22">
        <v>635</v>
      </c>
      <c r="D77" s="22">
        <v>4528</v>
      </c>
      <c r="E77" s="44">
        <v>93</v>
      </c>
      <c r="F77" s="65">
        <v>10</v>
      </c>
      <c r="G77" s="48">
        <v>88800</v>
      </c>
    </row>
    <row r="78" spans="1:7" ht="12.75">
      <c r="A78" s="59" t="s">
        <v>293</v>
      </c>
      <c r="B78" s="59" t="s">
        <v>294</v>
      </c>
      <c r="C78" s="60">
        <v>295</v>
      </c>
      <c r="D78" s="60">
        <v>1932</v>
      </c>
      <c r="E78" s="61">
        <v>28</v>
      </c>
      <c r="F78" s="65">
        <v>3</v>
      </c>
      <c r="G78" s="48">
        <v>26640</v>
      </c>
    </row>
    <row r="79" spans="1:7" ht="12.75">
      <c r="A79" s="59" t="s">
        <v>295</v>
      </c>
      <c r="B79" s="59" t="s">
        <v>296</v>
      </c>
      <c r="C79" s="60">
        <v>249</v>
      </c>
      <c r="D79" s="60">
        <v>1791</v>
      </c>
      <c r="E79" s="61">
        <v>51</v>
      </c>
      <c r="F79" s="65">
        <v>5</v>
      </c>
      <c r="G79" s="48">
        <v>44400</v>
      </c>
    </row>
    <row r="80" spans="1:7" ht="12.75">
      <c r="A80" t="s">
        <v>297</v>
      </c>
      <c r="B80" t="s">
        <v>298</v>
      </c>
      <c r="C80" s="22">
        <v>721</v>
      </c>
      <c r="D80" s="22">
        <v>5240</v>
      </c>
      <c r="E80" s="44">
        <v>148</v>
      </c>
      <c r="F80" s="65">
        <v>16</v>
      </c>
      <c r="G80" s="48">
        <v>142080</v>
      </c>
    </row>
    <row r="81" spans="1:7" ht="12.75">
      <c r="A81" t="s">
        <v>299</v>
      </c>
      <c r="B81" t="s">
        <v>300</v>
      </c>
      <c r="C81" s="22">
        <v>415</v>
      </c>
      <c r="D81" s="22">
        <v>2875</v>
      </c>
      <c r="E81" s="44">
        <v>64</v>
      </c>
      <c r="F81" s="65">
        <v>8</v>
      </c>
      <c r="G81" s="48">
        <v>71040</v>
      </c>
    </row>
    <row r="82" spans="1:7" ht="12.75">
      <c r="A82" t="s">
        <v>301</v>
      </c>
      <c r="B82" t="s">
        <v>302</v>
      </c>
      <c r="C82" s="22">
        <v>922</v>
      </c>
      <c r="D82" s="22">
        <v>6156</v>
      </c>
      <c r="E82" s="44">
        <v>176</v>
      </c>
      <c r="F82" s="65">
        <v>18</v>
      </c>
      <c r="G82" s="48">
        <v>159840</v>
      </c>
    </row>
    <row r="83" spans="1:7" ht="12.75">
      <c r="A83" t="s">
        <v>303</v>
      </c>
      <c r="B83" t="s">
        <v>304</v>
      </c>
      <c r="C83" s="22">
        <v>701</v>
      </c>
      <c r="D83" s="22">
        <v>4731</v>
      </c>
      <c r="E83" s="44">
        <v>109</v>
      </c>
      <c r="F83" s="65">
        <v>12</v>
      </c>
      <c r="G83" s="48">
        <v>106560</v>
      </c>
    </row>
    <row r="84" spans="1:7" ht="12.75">
      <c r="A84" t="s">
        <v>305</v>
      </c>
      <c r="B84" t="s">
        <v>306</v>
      </c>
      <c r="C84" s="22">
        <v>251</v>
      </c>
      <c r="D84" s="22">
        <v>2159</v>
      </c>
      <c r="E84" s="44">
        <v>40</v>
      </c>
      <c r="F84" s="65">
        <v>4</v>
      </c>
      <c r="G84" s="48">
        <v>35520</v>
      </c>
    </row>
    <row r="85" spans="1:7" ht="12.75">
      <c r="A85" s="59" t="s">
        <v>307</v>
      </c>
      <c r="B85" s="59" t="s">
        <v>308</v>
      </c>
      <c r="C85" s="60">
        <v>292</v>
      </c>
      <c r="D85" s="60">
        <v>2234</v>
      </c>
      <c r="E85" s="61">
        <v>45</v>
      </c>
      <c r="F85" s="65">
        <v>5</v>
      </c>
      <c r="G85" s="48">
        <v>44400</v>
      </c>
    </row>
    <row r="86" spans="1:7" ht="12.75">
      <c r="A86" t="s">
        <v>309</v>
      </c>
      <c r="B86" t="s">
        <v>310</v>
      </c>
      <c r="C86" s="22">
        <v>756</v>
      </c>
      <c r="D86" s="22">
        <v>5196</v>
      </c>
      <c r="E86" s="44">
        <v>97</v>
      </c>
      <c r="F86" s="65">
        <v>11</v>
      </c>
      <c r="G86" s="48">
        <v>97680</v>
      </c>
    </row>
    <row r="87" spans="1:7" ht="12.75">
      <c r="A87" s="59" t="s">
        <v>311</v>
      </c>
      <c r="B87" s="59" t="s">
        <v>312</v>
      </c>
      <c r="C87" s="60">
        <v>510</v>
      </c>
      <c r="D87" s="60">
        <v>3351</v>
      </c>
      <c r="E87" s="61">
        <v>109</v>
      </c>
      <c r="F87" s="47">
        <v>12</v>
      </c>
      <c r="G87" s="48">
        <v>106560</v>
      </c>
    </row>
    <row r="88" spans="1:7" ht="12.75">
      <c r="A88" t="s">
        <v>313</v>
      </c>
      <c r="B88" t="s">
        <v>314</v>
      </c>
      <c r="C88" s="22">
        <v>527</v>
      </c>
      <c r="D88" s="22">
        <v>3886</v>
      </c>
      <c r="E88" s="44">
        <v>77</v>
      </c>
      <c r="F88" s="65">
        <v>9</v>
      </c>
      <c r="G88" s="48">
        <v>79920</v>
      </c>
    </row>
    <row r="89" spans="1:7" ht="12.75">
      <c r="A89" s="59" t="s">
        <v>315</v>
      </c>
      <c r="B89" s="59" t="s">
        <v>316</v>
      </c>
      <c r="C89" s="60">
        <v>112</v>
      </c>
      <c r="D89" s="60">
        <v>890</v>
      </c>
      <c r="E89" s="61">
        <v>24</v>
      </c>
      <c r="F89" s="65">
        <v>3</v>
      </c>
      <c r="G89" s="48">
        <v>26640</v>
      </c>
    </row>
    <row r="90" spans="1:7" ht="12.75">
      <c r="A90" s="59" t="s">
        <v>317</v>
      </c>
      <c r="B90" s="59" t="s">
        <v>318</v>
      </c>
      <c r="C90" s="60">
        <v>76</v>
      </c>
      <c r="D90" s="60">
        <v>675</v>
      </c>
      <c r="E90" s="61">
        <v>8</v>
      </c>
      <c r="F90" s="65">
        <v>1</v>
      </c>
      <c r="G90" s="48">
        <v>8880</v>
      </c>
    </row>
    <row r="91" spans="1:7" ht="12.75">
      <c r="A91" t="s">
        <v>319</v>
      </c>
      <c r="B91" t="s">
        <v>320</v>
      </c>
      <c r="C91" s="22">
        <v>657</v>
      </c>
      <c r="D91" s="22">
        <v>4463</v>
      </c>
      <c r="E91" s="44">
        <v>89</v>
      </c>
      <c r="F91" s="65">
        <v>10</v>
      </c>
      <c r="G91" s="48">
        <v>88800</v>
      </c>
    </row>
    <row r="92" spans="1:7" ht="12.75">
      <c r="A92" t="s">
        <v>321</v>
      </c>
      <c r="B92" t="s">
        <v>322</v>
      </c>
      <c r="C92" s="22">
        <v>281</v>
      </c>
      <c r="D92" s="22">
        <v>2129</v>
      </c>
      <c r="E92" s="44">
        <v>35</v>
      </c>
      <c r="F92" s="65">
        <v>4</v>
      </c>
      <c r="G92" s="48">
        <v>35520</v>
      </c>
    </row>
    <row r="93" spans="1:7" ht="12.75">
      <c r="A93" s="49" t="s">
        <v>323</v>
      </c>
      <c r="B93" s="49" t="s">
        <v>324</v>
      </c>
      <c r="C93" s="50">
        <v>252</v>
      </c>
      <c r="D93" s="50">
        <v>1803</v>
      </c>
      <c r="E93" s="51">
        <v>27</v>
      </c>
      <c r="F93" s="66">
        <v>3</v>
      </c>
      <c r="G93" s="53">
        <v>26640</v>
      </c>
    </row>
    <row r="94" spans="1:7" ht="12.75">
      <c r="A94" s="54" t="s">
        <v>325</v>
      </c>
      <c r="B94" s="54" t="s">
        <v>326</v>
      </c>
      <c r="C94" s="55">
        <v>258</v>
      </c>
      <c r="D94" s="55">
        <v>2220</v>
      </c>
      <c r="E94" s="56">
        <v>37</v>
      </c>
      <c r="F94" s="67">
        <v>4</v>
      </c>
      <c r="G94" s="58">
        <v>35520</v>
      </c>
    </row>
    <row r="95" spans="1:7" ht="12.75">
      <c r="A95" t="s">
        <v>327</v>
      </c>
      <c r="B95" t="s">
        <v>328</v>
      </c>
      <c r="C95" s="22">
        <v>156</v>
      </c>
      <c r="D95" s="22">
        <v>1098</v>
      </c>
      <c r="E95" s="44">
        <v>28</v>
      </c>
      <c r="F95" s="65">
        <v>3</v>
      </c>
      <c r="G95" s="48">
        <v>26640</v>
      </c>
    </row>
    <row r="96" spans="1:7" ht="12.75">
      <c r="A96" t="s">
        <v>329</v>
      </c>
      <c r="B96" t="s">
        <v>330</v>
      </c>
      <c r="C96" s="22">
        <v>357</v>
      </c>
      <c r="D96" s="22">
        <v>2508</v>
      </c>
      <c r="E96" s="44">
        <v>78</v>
      </c>
      <c r="F96" s="65">
        <v>9</v>
      </c>
      <c r="G96" s="48">
        <v>79920</v>
      </c>
    </row>
    <row r="97" spans="1:7" ht="12.75">
      <c r="A97" t="s">
        <v>331</v>
      </c>
      <c r="B97" t="s">
        <v>332</v>
      </c>
      <c r="C97" s="22">
        <v>2079</v>
      </c>
      <c r="D97" s="22">
        <v>14142</v>
      </c>
      <c r="E97" s="44">
        <v>346</v>
      </c>
      <c r="F97" s="65">
        <v>35</v>
      </c>
      <c r="G97" s="48">
        <v>310800</v>
      </c>
    </row>
    <row r="98" spans="1:7" ht="12.75">
      <c r="A98" s="59" t="s">
        <v>333</v>
      </c>
      <c r="B98" s="59" t="s">
        <v>334</v>
      </c>
      <c r="C98" s="60">
        <v>1918</v>
      </c>
      <c r="D98" s="60">
        <v>13632</v>
      </c>
      <c r="E98" s="61">
        <v>390</v>
      </c>
      <c r="F98" s="65">
        <v>39</v>
      </c>
      <c r="G98" s="48">
        <v>346320</v>
      </c>
    </row>
    <row r="99" spans="1:7" ht="12.75">
      <c r="A99" t="s">
        <v>335</v>
      </c>
      <c r="B99" t="s">
        <v>336</v>
      </c>
      <c r="C99" s="22">
        <v>1001</v>
      </c>
      <c r="D99" s="22">
        <v>7222</v>
      </c>
      <c r="E99" s="44">
        <v>177</v>
      </c>
      <c r="F99" s="65">
        <v>18</v>
      </c>
      <c r="G99" s="48">
        <v>159840</v>
      </c>
    </row>
    <row r="100" spans="1:7" ht="12.75">
      <c r="A100" t="s">
        <v>337</v>
      </c>
      <c r="B100" t="s">
        <v>338</v>
      </c>
      <c r="C100" s="22">
        <v>174</v>
      </c>
      <c r="D100" s="22">
        <v>1372</v>
      </c>
      <c r="E100" s="44">
        <v>21</v>
      </c>
      <c r="F100" s="65">
        <v>3</v>
      </c>
      <c r="G100" s="48">
        <v>26640</v>
      </c>
    </row>
    <row r="101" spans="1:7" ht="12.75">
      <c r="A101" t="s">
        <v>339</v>
      </c>
      <c r="B101" t="s">
        <v>340</v>
      </c>
      <c r="C101" s="22">
        <v>129</v>
      </c>
      <c r="D101" s="22">
        <v>770</v>
      </c>
      <c r="E101" s="44">
        <v>29</v>
      </c>
      <c r="F101" s="65">
        <v>3</v>
      </c>
      <c r="G101" s="48">
        <v>26640</v>
      </c>
    </row>
    <row r="102" spans="1:7" ht="12.75">
      <c r="A102" s="59" t="s">
        <v>341</v>
      </c>
      <c r="B102" s="59" t="s">
        <v>342</v>
      </c>
      <c r="C102" s="60">
        <v>4799</v>
      </c>
      <c r="D102" s="60">
        <v>34329</v>
      </c>
      <c r="E102" s="61">
        <v>876</v>
      </c>
      <c r="F102" s="65">
        <v>86</v>
      </c>
      <c r="G102" s="48">
        <v>763680</v>
      </c>
    </row>
    <row r="103" spans="1:7" ht="12.75">
      <c r="A103" t="s">
        <v>343</v>
      </c>
      <c r="B103" t="s">
        <v>344</v>
      </c>
      <c r="C103" s="22">
        <v>545</v>
      </c>
      <c r="D103" s="22">
        <v>3679</v>
      </c>
      <c r="E103" s="44">
        <v>53</v>
      </c>
      <c r="F103" s="65">
        <v>6</v>
      </c>
      <c r="G103" s="48">
        <v>53280</v>
      </c>
    </row>
    <row r="104" spans="1:7" ht="12.75">
      <c r="A104" t="s">
        <v>345</v>
      </c>
      <c r="B104" t="s">
        <v>346</v>
      </c>
      <c r="C104" s="22">
        <v>565</v>
      </c>
      <c r="D104" s="22">
        <v>4409</v>
      </c>
      <c r="E104" s="44">
        <v>98</v>
      </c>
      <c r="F104" s="65">
        <v>11</v>
      </c>
      <c r="G104" s="48">
        <v>97680</v>
      </c>
    </row>
    <row r="105" spans="1:7" ht="12.75">
      <c r="A105" s="59" t="s">
        <v>347</v>
      </c>
      <c r="B105" s="59" t="s">
        <v>348</v>
      </c>
      <c r="C105" s="60">
        <v>1554</v>
      </c>
      <c r="D105" s="60">
        <v>10673</v>
      </c>
      <c r="E105" s="61">
        <v>222</v>
      </c>
      <c r="F105" s="65">
        <v>23</v>
      </c>
      <c r="G105" s="48">
        <v>204240</v>
      </c>
    </row>
    <row r="106" spans="1:7" ht="12.75">
      <c r="A106" s="59" t="s">
        <v>349</v>
      </c>
      <c r="B106" s="59" t="s">
        <v>350</v>
      </c>
      <c r="C106" s="60">
        <v>489</v>
      </c>
      <c r="D106" s="60">
        <v>2814</v>
      </c>
      <c r="E106" s="61">
        <v>109</v>
      </c>
      <c r="F106" s="47">
        <v>12</v>
      </c>
      <c r="G106" s="48">
        <v>106560</v>
      </c>
    </row>
    <row r="107" spans="1:7" ht="12.75">
      <c r="A107" t="s">
        <v>351</v>
      </c>
      <c r="B107" t="s">
        <v>352</v>
      </c>
      <c r="C107" s="22">
        <v>1142</v>
      </c>
      <c r="D107" s="22">
        <v>8078</v>
      </c>
      <c r="E107" s="44">
        <v>166</v>
      </c>
      <c r="F107" s="65">
        <v>17</v>
      </c>
      <c r="G107" s="48">
        <v>150960</v>
      </c>
    </row>
    <row r="108" spans="1:7" ht="12.75">
      <c r="A108" t="s">
        <v>353</v>
      </c>
      <c r="B108" t="s">
        <v>354</v>
      </c>
      <c r="C108" s="22">
        <v>154</v>
      </c>
      <c r="D108" s="22">
        <v>968</v>
      </c>
      <c r="E108" s="44">
        <v>23</v>
      </c>
      <c r="F108" s="65">
        <v>3</v>
      </c>
      <c r="G108" s="48">
        <v>26640</v>
      </c>
    </row>
    <row r="109" spans="1:7" ht="12.75">
      <c r="A109" t="s">
        <v>355</v>
      </c>
      <c r="B109" t="s">
        <v>356</v>
      </c>
      <c r="C109" s="22">
        <v>824</v>
      </c>
      <c r="D109" s="22">
        <v>6020</v>
      </c>
      <c r="E109" s="44">
        <v>119</v>
      </c>
      <c r="F109" s="65">
        <v>13</v>
      </c>
      <c r="G109" s="48">
        <v>115440</v>
      </c>
    </row>
    <row r="110" spans="1:7" ht="12.75">
      <c r="A110" t="s">
        <v>357</v>
      </c>
      <c r="B110" t="s">
        <v>358</v>
      </c>
      <c r="C110" s="22">
        <v>37</v>
      </c>
      <c r="D110" s="22">
        <v>391</v>
      </c>
      <c r="E110" s="44">
        <v>9</v>
      </c>
      <c r="F110" s="65">
        <v>1</v>
      </c>
      <c r="G110" s="48">
        <v>8880</v>
      </c>
    </row>
    <row r="111" spans="1:7" ht="12.75">
      <c r="A111" t="s">
        <v>359</v>
      </c>
      <c r="B111" t="s">
        <v>360</v>
      </c>
      <c r="C111" s="22">
        <v>194</v>
      </c>
      <c r="D111" s="22">
        <v>1332</v>
      </c>
      <c r="E111" s="44">
        <v>24</v>
      </c>
      <c r="F111" s="65">
        <v>3</v>
      </c>
      <c r="G111" s="48">
        <v>26640</v>
      </c>
    </row>
    <row r="112" spans="1:7" ht="12.75">
      <c r="A112" s="59" t="s">
        <v>361</v>
      </c>
      <c r="B112" s="59" t="s">
        <v>362</v>
      </c>
      <c r="C112" s="60">
        <v>384</v>
      </c>
      <c r="D112" s="60">
        <v>2241</v>
      </c>
      <c r="E112" s="61">
        <v>50</v>
      </c>
      <c r="F112" s="47">
        <v>5</v>
      </c>
      <c r="G112" s="48">
        <v>44400</v>
      </c>
    </row>
    <row r="113" spans="1:7" ht="12.75">
      <c r="A113" s="49" t="s">
        <v>363</v>
      </c>
      <c r="B113" s="49" t="s">
        <v>364</v>
      </c>
      <c r="C113" s="50">
        <v>624</v>
      </c>
      <c r="D113" s="50">
        <v>4298</v>
      </c>
      <c r="E113" s="51">
        <v>89</v>
      </c>
      <c r="F113" s="66">
        <v>10</v>
      </c>
      <c r="G113" s="53">
        <v>88800</v>
      </c>
    </row>
    <row r="114" spans="1:7" ht="12.75">
      <c r="A114" s="54" t="s">
        <v>365</v>
      </c>
      <c r="B114" s="54" t="s">
        <v>366</v>
      </c>
      <c r="C114" s="55">
        <v>403</v>
      </c>
      <c r="D114" s="55">
        <v>2911</v>
      </c>
      <c r="E114" s="56">
        <v>44</v>
      </c>
      <c r="F114" s="67">
        <v>5</v>
      </c>
      <c r="G114" s="58">
        <v>44400</v>
      </c>
    </row>
    <row r="115" spans="1:7" ht="12.75">
      <c r="A115" t="s">
        <v>367</v>
      </c>
      <c r="B115" t="s">
        <v>368</v>
      </c>
      <c r="C115" s="22">
        <v>330</v>
      </c>
      <c r="D115" s="22">
        <v>2287</v>
      </c>
      <c r="E115" s="44">
        <v>49</v>
      </c>
      <c r="F115" s="65">
        <v>5</v>
      </c>
      <c r="G115" s="48">
        <v>44400</v>
      </c>
    </row>
    <row r="116" spans="1:7" ht="12.75">
      <c r="A116" s="59" t="s">
        <v>369</v>
      </c>
      <c r="B116" s="59" t="s">
        <v>370</v>
      </c>
      <c r="C116" s="60">
        <v>0</v>
      </c>
      <c r="D116" s="60">
        <v>647</v>
      </c>
      <c r="E116" s="61">
        <v>15</v>
      </c>
      <c r="F116" s="47">
        <v>2</v>
      </c>
      <c r="G116" s="48">
        <v>17760</v>
      </c>
    </row>
    <row r="117" spans="1:7" ht="12.75">
      <c r="A117" s="59" t="s">
        <v>371</v>
      </c>
      <c r="B117" s="59" t="s">
        <v>372</v>
      </c>
      <c r="C117" s="60">
        <v>0</v>
      </c>
      <c r="D117" s="60">
        <v>793</v>
      </c>
      <c r="E117" s="61">
        <v>18</v>
      </c>
      <c r="F117" s="47">
        <v>2</v>
      </c>
      <c r="G117" s="48">
        <v>17760</v>
      </c>
    </row>
    <row r="118" spans="1:7" ht="12.75">
      <c r="A118" s="59" t="s">
        <v>373</v>
      </c>
      <c r="B118" s="59" t="s">
        <v>374</v>
      </c>
      <c r="C118" s="60">
        <v>0</v>
      </c>
      <c r="D118" s="60">
        <v>303</v>
      </c>
      <c r="E118" s="61">
        <v>8</v>
      </c>
      <c r="F118" s="65">
        <v>1</v>
      </c>
      <c r="G118" s="48">
        <v>8880</v>
      </c>
    </row>
    <row r="119" spans="1:7" ht="12.75">
      <c r="A119" s="59" t="s">
        <v>375</v>
      </c>
      <c r="B119" s="59" t="s">
        <v>376</v>
      </c>
      <c r="C119" s="60">
        <v>0</v>
      </c>
      <c r="D119" s="60">
        <v>68</v>
      </c>
      <c r="E119" s="61">
        <v>3</v>
      </c>
      <c r="F119" s="47">
        <v>1</v>
      </c>
      <c r="G119" s="48">
        <v>8880</v>
      </c>
    </row>
    <row r="120" spans="1:7" ht="12.75">
      <c r="A120" s="49" t="s">
        <v>377</v>
      </c>
      <c r="B120" s="49" t="s">
        <v>378</v>
      </c>
      <c r="C120" s="50">
        <v>0</v>
      </c>
      <c r="D120" s="50">
        <v>99</v>
      </c>
      <c r="E120" s="51">
        <v>1</v>
      </c>
      <c r="F120" s="52">
        <v>1</v>
      </c>
      <c r="G120" s="53">
        <v>8880</v>
      </c>
    </row>
    <row r="121" spans="1:7" ht="12.75">
      <c r="A121" s="54" t="s">
        <v>379</v>
      </c>
      <c r="B121" s="54" t="s">
        <v>380</v>
      </c>
      <c r="C121" s="55">
        <v>0</v>
      </c>
      <c r="D121" s="55">
        <v>1304</v>
      </c>
      <c r="E121" s="56">
        <v>33</v>
      </c>
      <c r="F121" s="57">
        <v>4</v>
      </c>
      <c r="G121" s="58">
        <v>35520</v>
      </c>
    </row>
    <row r="122" spans="1:7" ht="12.75">
      <c r="A122" s="59" t="s">
        <v>381</v>
      </c>
      <c r="B122" s="59" t="s">
        <v>382</v>
      </c>
      <c r="C122" s="60">
        <v>0</v>
      </c>
      <c r="D122" s="60">
        <v>180</v>
      </c>
      <c r="E122" s="61">
        <v>3</v>
      </c>
      <c r="F122" s="47">
        <v>1</v>
      </c>
      <c r="G122" s="48">
        <v>8880</v>
      </c>
    </row>
    <row r="123" spans="1:7" ht="12.75">
      <c r="A123" s="59" t="s">
        <v>383</v>
      </c>
      <c r="B123" s="59" t="s">
        <v>384</v>
      </c>
      <c r="C123" s="60">
        <v>0</v>
      </c>
      <c r="D123" s="60">
        <v>224</v>
      </c>
      <c r="E123" s="61">
        <v>5</v>
      </c>
      <c r="F123" s="47">
        <v>1</v>
      </c>
      <c r="G123" s="48">
        <v>8880</v>
      </c>
    </row>
    <row r="124" spans="1:7" ht="12.75">
      <c r="A124" s="59" t="s">
        <v>385</v>
      </c>
      <c r="B124" s="59" t="s">
        <v>386</v>
      </c>
      <c r="C124" s="60">
        <v>0</v>
      </c>
      <c r="D124" s="60">
        <v>392</v>
      </c>
      <c r="E124" s="61">
        <v>5</v>
      </c>
      <c r="F124" s="62">
        <v>1</v>
      </c>
      <c r="G124" s="63">
        <v>8880</v>
      </c>
    </row>
    <row r="125" ht="12.75">
      <c r="G125" s="22">
        <f>SUM(G19:G124)</f>
        <v>14998320</v>
      </c>
    </row>
  </sheetData>
  <sheetProtection selectLockedCells="1" selectUnlockedCells="1"/>
  <mergeCells count="1">
    <mergeCell ref="E15:E17"/>
  </mergeCells>
  <conditionalFormatting sqref="F19 F24 F35:F73 F76:F92 F95:F112 F115:F119 F122:F124 F28:F32 F26">
    <cfRule type="cellIs" priority="1" dxfId="0" operator="equal" stopIfTrue="1">
      <formula>1</formula>
    </cfRule>
  </conditionalFormatting>
  <conditionalFormatting sqref="F20:F21">
    <cfRule type="cellIs" priority="2" dxfId="0" operator="equal" stopIfTrue="1">
      <formula>1</formula>
    </cfRule>
  </conditionalFormatting>
  <conditionalFormatting sqref="F22:F23">
    <cfRule type="cellIs" priority="3" dxfId="0" operator="equal" stopIfTrue="1">
      <formula>1</formula>
    </cfRule>
  </conditionalFormatting>
  <conditionalFormatting sqref="F33:F34">
    <cfRule type="cellIs" priority="4" dxfId="0" operator="equal" stopIfTrue="1">
      <formula>1</formula>
    </cfRule>
  </conditionalFormatting>
  <conditionalFormatting sqref="F74:F75">
    <cfRule type="cellIs" priority="5" dxfId="0" operator="equal" stopIfTrue="1">
      <formula>1</formula>
    </cfRule>
  </conditionalFormatting>
  <conditionalFormatting sqref="F93:F94">
    <cfRule type="cellIs" priority="6" dxfId="0" operator="equal" stopIfTrue="1">
      <formula>1</formula>
    </cfRule>
  </conditionalFormatting>
  <conditionalFormatting sqref="F113:F114">
    <cfRule type="cellIs" priority="7" dxfId="0" operator="equal" stopIfTrue="1">
      <formula>1</formula>
    </cfRule>
  </conditionalFormatting>
  <conditionalFormatting sqref="F120:F121">
    <cfRule type="cellIs" priority="8" dxfId="0" operator="equal" stopIfTrue="1">
      <formula>1</formula>
    </cfRule>
  </conditionalFormatting>
  <conditionalFormatting sqref="F27">
    <cfRule type="cellIs" priority="9" dxfId="0" operator="equal" stopIfTrue="1">
      <formula>1</formula>
    </cfRule>
  </conditionalFormatting>
  <conditionalFormatting sqref="F25">
    <cfRule type="cellIs" priority="10" dxfId="0" operator="equal" stopIfTrue="1">
      <formula>1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140625" defaultRowHeight="12.75"/>
  <cols>
    <col min="1" max="2" width="11.57421875" style="0" customWidth="1"/>
    <col min="3" max="3" width="19.57421875" style="0" customWidth="1"/>
    <col min="4" max="4" width="17.421875" style="0" customWidth="1"/>
    <col min="5" max="16384" width="11.57421875" style="0" customWidth="1"/>
  </cols>
  <sheetData>
    <row r="1" ht="15">
      <c r="A1" s="68" t="s">
        <v>387</v>
      </c>
    </row>
    <row r="2" ht="12.75">
      <c r="A2" s="1"/>
    </row>
    <row r="3" spans="1:4" ht="12.75">
      <c r="A3" s="1"/>
      <c r="B3" s="1" t="s">
        <v>388</v>
      </c>
      <c r="C3" s="1" t="s">
        <v>389</v>
      </c>
      <c r="D3" s="1" t="s">
        <v>390</v>
      </c>
    </row>
    <row r="4" spans="1:4" ht="12.75">
      <c r="A4" s="1" t="s">
        <v>1</v>
      </c>
      <c r="B4" s="69">
        <v>731792</v>
      </c>
      <c r="C4" s="69">
        <v>204274</v>
      </c>
      <c r="D4" s="8">
        <v>0.2791</v>
      </c>
    </row>
    <row r="5" spans="1:4" ht="12.75">
      <c r="A5" s="1" t="s">
        <v>2</v>
      </c>
      <c r="B5" s="69">
        <v>1245960</v>
      </c>
      <c r="C5">
        <v>375772</v>
      </c>
      <c r="D5" s="8">
        <v>0.3016</v>
      </c>
    </row>
    <row r="6" spans="1:4" ht="12.75">
      <c r="A6" s="1" t="s">
        <v>3</v>
      </c>
      <c r="B6" s="69">
        <v>776789</v>
      </c>
      <c r="C6">
        <v>231893</v>
      </c>
      <c r="D6" s="8">
        <v>0.2985</v>
      </c>
    </row>
    <row r="7" spans="1:4" ht="12.75">
      <c r="A7" s="1" t="s">
        <v>4</v>
      </c>
      <c r="B7" s="69">
        <v>921338</v>
      </c>
      <c r="C7">
        <v>272346</v>
      </c>
      <c r="D7" s="8">
        <v>0.2956</v>
      </c>
    </row>
    <row r="8" spans="1:4" ht="12.75">
      <c r="A8" s="1" t="s">
        <v>5</v>
      </c>
      <c r="B8" s="69">
        <v>525835</v>
      </c>
      <c r="C8">
        <v>154876</v>
      </c>
      <c r="D8" s="8">
        <v>0.2945</v>
      </c>
    </row>
    <row r="9" spans="1:4" ht="12.75">
      <c r="A9" s="1" t="s">
        <v>6</v>
      </c>
      <c r="B9" s="69">
        <v>627190</v>
      </c>
      <c r="C9">
        <v>189353</v>
      </c>
      <c r="D9" s="8">
        <v>0.3019</v>
      </c>
    </row>
    <row r="10" spans="1:4" ht="12.75">
      <c r="A10" s="1" t="s">
        <v>7</v>
      </c>
      <c r="B10" s="69">
        <v>1695651</v>
      </c>
      <c r="C10">
        <v>502381</v>
      </c>
      <c r="D10" s="8">
        <v>0.2963</v>
      </c>
    </row>
    <row r="11" spans="1:4" ht="12.75">
      <c r="A11" s="1" t="s">
        <v>8</v>
      </c>
      <c r="B11" s="69">
        <v>1947852</v>
      </c>
      <c r="C11">
        <v>570848</v>
      </c>
      <c r="D11" s="8">
        <v>0.2931</v>
      </c>
    </row>
    <row r="12" spans="1:4" ht="12.75">
      <c r="A12" s="1"/>
      <c r="B12" s="69"/>
      <c r="D12" s="8"/>
    </row>
    <row r="13" ht="12.75">
      <c r="A13" s="69" t="s">
        <v>391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ht="12.75">
      <c r="A1" s="70" t="s">
        <v>392</v>
      </c>
    </row>
    <row r="2" spans="2:4" ht="12.75">
      <c r="B2" s="71" t="s">
        <v>48</v>
      </c>
      <c r="C2" s="71" t="s">
        <v>49</v>
      </c>
      <c r="D2" s="71" t="s">
        <v>21</v>
      </c>
    </row>
    <row r="3" spans="1:4" ht="12.75">
      <c r="A3" s="1" t="s">
        <v>393</v>
      </c>
      <c r="B3" s="72">
        <v>0.4567</v>
      </c>
      <c r="C3" s="72">
        <v>0.2899</v>
      </c>
      <c r="D3" s="11">
        <v>0.3693</v>
      </c>
    </row>
    <row r="4" spans="1:4" ht="12.75">
      <c r="A4" s="1" t="s">
        <v>21</v>
      </c>
      <c r="B4" s="72">
        <v>0.5171</v>
      </c>
      <c r="C4" s="72">
        <v>0.3794</v>
      </c>
      <c r="D4" s="11">
        <v>0.4467</v>
      </c>
    </row>
    <row r="5" ht="12.75">
      <c r="A5" t="s">
        <v>394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2009-04-16T10:32:48Z</dcterms:created>
  <dcterms:modified xsi:type="dcterms:W3CDTF">2022-10-06T10:54:14Z</dcterms:modified>
  <cp:category/>
  <cp:version/>
  <cp:contentType/>
  <cp:contentStatus/>
  <cp:revision>96</cp:revision>
</cp:coreProperties>
</file>